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Ex1.xml" ContentType="application/vnd.ms-office.chartex+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richData/rdRichValueWebImage.xml" ContentType="application/vnd.ms-excel.rdrichvaluewebim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gcorrea\Desktop\"/>
    </mc:Choice>
  </mc:AlternateContent>
  <xr:revisionPtr revIDLastSave="0" documentId="8_{816A3C14-583B-41B7-9FFB-035E3DCE0BFE}" xr6:coauthVersionLast="47" xr6:coauthVersionMax="47" xr10:uidLastSave="{00000000-0000-0000-0000-000000000000}"/>
  <bookViews>
    <workbookView xWindow="-120" yWindow="-120" windowWidth="38640" windowHeight="21120" xr2:uid="{C3528CF2-503B-457C-A26B-F965122F6BCC}"/>
  </bookViews>
  <sheets>
    <sheet name="Mapa-Nueva EPS" sheetId="5" r:id="rId1"/>
    <sheet name="Datos-Nueva EPS" sheetId="1" r:id="rId2"/>
  </sheets>
  <definedNames>
    <definedName name="_xlnm._FilterDatabase" localSheetId="1" hidden="1">'Datos-Nueva EPS'!$A$2:$F$86</definedName>
    <definedName name="_xlchart.v6.0" hidden="1">'Mapa-Nueva EPS'!$T$17</definedName>
    <definedName name="_xlchart.v6.1" hidden="1">'Mapa-Nueva EPS'!$T$18:$T$29</definedName>
    <definedName name="_xlchart.v6.2" hidden="1">'Mapa-Nueva EPS'!$U$17</definedName>
    <definedName name="_xlchart.v6.3" hidden="1">'Mapa-Nueva EPS'!$U$18:$U$29</definedName>
    <definedName name="_xlcn.WorksheetConnection_Hoja4A18B29" hidden="1">'Mapa-Nueva EPS'!$T$18:$U$29</definedName>
    <definedName name="_xlcn.WorksheetConnection_Libro1Tabla1" hidden="1">Tabla1[]</definedName>
    <definedName name="SegmentaciónDeDatos_Departamento">#N/A</definedName>
    <definedName name="SegmentaciónDeDatos_Gestor_Farmacéutico">#N/A</definedName>
  </definedNames>
  <calcPr calcId="191029"/>
  <pivotCaches>
    <pivotCache cacheId="0" r:id="rId3"/>
  </pivotCaches>
  <extLst>
    <ext xmlns:x14="http://schemas.microsoft.com/office/spreadsheetml/2009/9/main" uri="{876F7934-8845-4945-9796-88D515C7AA90}">
      <x14:pivotCaches>
        <pivotCache cacheId="1" r:id="rId4"/>
      </x14:pivotCaches>
    </ex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Libro1!Tabla1"/>
          <x15:modelTable id="Rango" name="Rango" connection="WorksheetConnection_Hoja4!$A$18:$B$29"/>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5" l="1"/>
  <c r="U19" i="5"/>
  <c r="U23" i="5"/>
  <c r="U27" i="5"/>
  <c r="U29" i="5"/>
  <c r="U22" i="5"/>
  <c r="U18" i="5"/>
  <c r="U24" i="5"/>
  <c r="U28" i="5"/>
  <c r="U25" i="5"/>
  <c r="U26" i="5"/>
  <c r="U21"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BBF2956-AD66-4533-BEB4-6A3C3D09A986}"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01E492B-57F1-4FCA-AEEB-453E7118DA59}" name="WorksheetConnection_Hoja4!$A$18:$B$29" type="102" refreshedVersion="8" minRefreshableVersion="5">
    <extLst>
      <ext xmlns:x15="http://schemas.microsoft.com/office/spreadsheetml/2010/11/main" uri="{DE250136-89BD-433C-8126-D09CA5730AF9}">
        <x15:connection id="Rango">
          <x15:rangePr sourceName="_xlcn.WorksheetConnection_Hoja4A18B29"/>
        </x15:connection>
      </ext>
    </extLst>
  </connection>
  <connection id="3" xr16:uid="{4E618539-FC96-48B3-82D4-8FC0AF1D3427}" name="WorksheetConnection_Libro1!Tabla1" type="102" refreshedVersion="8" minRefreshableVersion="5">
    <extLst>
      <ext xmlns:x15="http://schemas.microsoft.com/office/spreadsheetml/2010/11/main" uri="{DE250136-89BD-433C-8126-D09CA5730AF9}">
        <x15:connection id="Tabla1" autoDelete="1">
          <x15:rangePr sourceName="_xlcn.WorksheetConnection_Libro1Tabla1"/>
        </x15:connection>
      </ext>
    </extLst>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0">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2"/>
        </ext>
      </extLst>
    </bk>
    <bk>
      <extLst>
        <ext uri="{3e2802c4-a4d2-4d8b-9148-e3be6c30e623}">
          <xlrd:rvb i="42"/>
        </ext>
      </extLst>
    </bk>
    <bk>
      <extLst>
        <ext uri="{3e2802c4-a4d2-4d8b-9148-e3be6c30e623}">
          <xlrd:rvb i="53"/>
        </ext>
      </extLst>
    </bk>
    <bk>
      <extLst>
        <ext uri="{3e2802c4-a4d2-4d8b-9148-e3be6c30e623}">
          <xlrd:rvb i="63"/>
        </ext>
      </extLst>
    </bk>
    <bk>
      <extLst>
        <ext uri="{3e2802c4-a4d2-4d8b-9148-e3be6c30e623}">
          <xlrd:rvb i="73"/>
        </ext>
      </extLst>
    </bk>
    <bk>
      <extLst>
        <ext uri="{3e2802c4-a4d2-4d8b-9148-e3be6c30e623}">
          <xlrd:rvb i="83"/>
        </ext>
      </extLst>
    </bk>
    <bk>
      <extLst>
        <ext uri="{3e2802c4-a4d2-4d8b-9148-e3be6c30e623}">
          <xlrd:rvb i="93"/>
        </ext>
      </extLst>
    </bk>
    <bk>
      <extLst>
        <ext uri="{3e2802c4-a4d2-4d8b-9148-e3be6c30e623}">
          <xlrd:rvb i="103"/>
        </ext>
      </extLst>
    </bk>
    <bk>
      <extLst>
        <ext uri="{3e2802c4-a4d2-4d8b-9148-e3be6c30e623}">
          <xlrd:rvb i="113"/>
        </ext>
      </extLst>
    </bk>
    <bk>
      <extLst>
        <ext uri="{3e2802c4-a4d2-4d8b-9148-e3be6c30e623}">
          <xlrd:rvb i="123"/>
        </ext>
      </extLst>
    </bk>
    <bk>
      <extLst>
        <ext uri="{3e2802c4-a4d2-4d8b-9148-e3be6c30e623}">
          <xlrd:rvb i="134"/>
        </ext>
      </extLst>
    </bk>
    <bk>
      <extLst>
        <ext uri="{3e2802c4-a4d2-4d8b-9148-e3be6c30e623}">
          <xlrd:rvb i="144"/>
        </ext>
      </extLst>
    </bk>
    <bk>
      <extLst>
        <ext uri="{3e2802c4-a4d2-4d8b-9148-e3be6c30e623}">
          <xlrd:rvb i="154"/>
        </ext>
      </extLst>
    </bk>
    <bk>
      <extLst>
        <ext uri="{3e2802c4-a4d2-4d8b-9148-e3be6c30e623}">
          <xlrd:rvb i="164"/>
        </ext>
      </extLst>
    </bk>
    <bk>
      <extLst>
        <ext uri="{3e2802c4-a4d2-4d8b-9148-e3be6c30e623}">
          <xlrd:rvb i="174"/>
        </ext>
      </extLst>
    </bk>
    <bk>
      <extLst>
        <ext uri="{3e2802c4-a4d2-4d8b-9148-e3be6c30e623}">
          <xlrd:rvb i="182"/>
        </ext>
      </extLst>
    </bk>
    <bk>
      <extLst>
        <ext uri="{3e2802c4-a4d2-4d8b-9148-e3be6c30e623}">
          <xlrd:rvb i="192"/>
        </ext>
      </extLst>
    </bk>
    <bk>
      <extLst>
        <ext uri="{3e2802c4-a4d2-4d8b-9148-e3be6c30e623}">
          <xlrd:rvb i="202"/>
        </ext>
      </extLst>
    </bk>
    <bk>
      <extLst>
        <ext uri="{3e2802c4-a4d2-4d8b-9148-e3be6c30e623}">
          <xlrd:rvb i="210"/>
        </ext>
      </extLst>
    </bk>
    <bk>
      <extLst>
        <ext uri="{3e2802c4-a4d2-4d8b-9148-e3be6c30e623}">
          <xlrd:rvb i="218"/>
        </ext>
      </extLst>
    </bk>
    <bk>
      <extLst>
        <ext uri="{3e2802c4-a4d2-4d8b-9148-e3be6c30e623}">
          <xlrd:rvb i="226"/>
        </ext>
      </extLst>
    </bk>
    <bk>
      <extLst>
        <ext uri="{3e2802c4-a4d2-4d8b-9148-e3be6c30e623}">
          <xlrd:rvb i="234"/>
        </ext>
      </extLst>
    </bk>
    <bk>
      <extLst>
        <ext uri="{3e2802c4-a4d2-4d8b-9148-e3be6c30e623}">
          <xlrd:rvb i="242"/>
        </ext>
      </extLst>
    </bk>
    <bk>
      <extLst>
        <ext uri="{3e2802c4-a4d2-4d8b-9148-e3be6c30e623}">
          <xlrd:rvb i="250"/>
        </ext>
      </extLst>
    </bk>
    <bk>
      <extLst>
        <ext uri="{3e2802c4-a4d2-4d8b-9148-e3be6c30e623}">
          <xlrd:rvb i="258"/>
        </ext>
      </extLst>
    </bk>
    <bk>
      <extLst>
        <ext uri="{3e2802c4-a4d2-4d8b-9148-e3be6c30e623}">
          <xlrd:rvb i="266"/>
        </ext>
      </extLst>
    </bk>
    <bk>
      <extLst>
        <ext uri="{3e2802c4-a4d2-4d8b-9148-e3be6c30e623}">
          <xlrd:rvb i="276"/>
        </ext>
      </extLst>
    </bk>
    <bk>
      <extLst>
        <ext uri="{3e2802c4-a4d2-4d8b-9148-e3be6c30e623}">
          <xlrd:rvb i="284"/>
        </ext>
      </extLst>
    </bk>
    <bk>
      <extLst>
        <ext uri="{3e2802c4-a4d2-4d8b-9148-e3be6c30e623}">
          <xlrd:rvb i="294"/>
        </ext>
      </extLst>
    </bk>
    <bk>
      <extLst>
        <ext uri="{3e2802c4-a4d2-4d8b-9148-e3be6c30e623}">
          <xlrd:rvb i="302"/>
        </ext>
      </extLst>
    </bk>
    <bk>
      <extLst>
        <ext uri="{3e2802c4-a4d2-4d8b-9148-e3be6c30e623}">
          <xlrd:rvb i="311"/>
        </ext>
      </extLst>
    </bk>
    <bk>
      <extLst>
        <ext uri="{3e2802c4-a4d2-4d8b-9148-e3be6c30e623}">
          <xlrd:rvb i="321"/>
        </ext>
      </extLst>
    </bk>
    <bk>
      <extLst>
        <ext uri="{3e2802c4-a4d2-4d8b-9148-e3be6c30e623}">
          <xlrd:rvb i="331"/>
        </ext>
      </extLst>
    </bk>
    <bk>
      <extLst>
        <ext uri="{3e2802c4-a4d2-4d8b-9148-e3be6c30e623}">
          <xlrd:rvb i="341"/>
        </ext>
      </extLst>
    </bk>
    <bk>
      <extLst>
        <ext uri="{3e2802c4-a4d2-4d8b-9148-e3be6c30e623}">
          <xlrd:rvb i="351"/>
        </ext>
      </extLst>
    </bk>
    <bk>
      <extLst>
        <ext uri="{3e2802c4-a4d2-4d8b-9148-e3be6c30e623}">
          <xlrd:rvb i="361"/>
        </ext>
      </extLst>
    </bk>
    <bk>
      <extLst>
        <ext uri="{3e2802c4-a4d2-4d8b-9148-e3be6c30e623}">
          <xlrd:rvb i="371"/>
        </ext>
      </extLst>
    </bk>
    <bk>
      <extLst>
        <ext uri="{3e2802c4-a4d2-4d8b-9148-e3be6c30e623}">
          <xlrd:rvb i="381"/>
        </ext>
      </extLst>
    </bk>
    <bk>
      <extLst>
        <ext uri="{3e2802c4-a4d2-4d8b-9148-e3be6c30e623}">
          <xlrd:rvb i="390"/>
        </ext>
      </extLst>
    </bk>
    <bk>
      <extLst>
        <ext uri="{3e2802c4-a4d2-4d8b-9148-e3be6c30e623}">
          <xlrd:rvb i="400"/>
        </ext>
      </extLst>
    </bk>
    <bk>
      <extLst>
        <ext uri="{3e2802c4-a4d2-4d8b-9148-e3be6c30e623}">
          <xlrd:rvb i="410"/>
        </ext>
      </extLst>
    </bk>
    <bk>
      <extLst>
        <ext uri="{3e2802c4-a4d2-4d8b-9148-e3be6c30e623}">
          <xlrd:rvb i="420"/>
        </ext>
      </extLst>
    </bk>
    <bk>
      <extLst>
        <ext uri="{3e2802c4-a4d2-4d8b-9148-e3be6c30e623}">
          <xlrd:rvb i="430"/>
        </ext>
      </extLst>
    </bk>
    <bk>
      <extLst>
        <ext uri="{3e2802c4-a4d2-4d8b-9148-e3be6c30e623}">
          <xlrd:rvb i="441"/>
        </ext>
      </extLst>
    </bk>
    <bk>
      <extLst>
        <ext uri="{3e2802c4-a4d2-4d8b-9148-e3be6c30e623}">
          <xlrd:rvb i="450"/>
        </ext>
      </extLst>
    </bk>
    <bk>
      <extLst>
        <ext uri="{3e2802c4-a4d2-4d8b-9148-e3be6c30e623}">
          <xlrd:rvb i="463"/>
        </ext>
      </extLst>
    </bk>
    <bk>
      <extLst>
        <ext uri="{3e2802c4-a4d2-4d8b-9148-e3be6c30e623}">
          <xlrd:rvb i="474"/>
        </ext>
      </extLst>
    </bk>
    <bk>
      <extLst>
        <ext uri="{3e2802c4-a4d2-4d8b-9148-e3be6c30e623}">
          <xlrd:rvb i="482"/>
        </ext>
      </extLst>
    </bk>
    <bk>
      <extLst>
        <ext uri="{3e2802c4-a4d2-4d8b-9148-e3be6c30e623}">
          <xlrd:rvb i="493"/>
        </ext>
      </extLst>
    </bk>
    <bk>
      <extLst>
        <ext uri="{3e2802c4-a4d2-4d8b-9148-e3be6c30e623}">
          <xlrd:rvb i="503"/>
        </ext>
      </extLst>
    </bk>
    <bk>
      <extLst>
        <ext uri="{3e2802c4-a4d2-4d8b-9148-e3be6c30e623}">
          <xlrd:rvb i="513"/>
        </ext>
      </extLst>
    </bk>
    <bk>
      <extLst>
        <ext uri="{3e2802c4-a4d2-4d8b-9148-e3be6c30e623}">
          <xlrd:rvb i="523"/>
        </ext>
      </extLst>
    </bk>
    <bk>
      <extLst>
        <ext uri="{3e2802c4-a4d2-4d8b-9148-e3be6c30e623}">
          <xlrd:rvb i="533"/>
        </ext>
      </extLst>
    </bk>
    <bk>
      <extLst>
        <ext uri="{3e2802c4-a4d2-4d8b-9148-e3be6c30e623}">
          <xlrd:rvb i="543"/>
        </ext>
      </extLst>
    </bk>
    <bk>
      <extLst>
        <ext uri="{3e2802c4-a4d2-4d8b-9148-e3be6c30e623}">
          <xlrd:rvb i="553"/>
        </ext>
      </extLst>
    </bk>
    <bk>
      <extLst>
        <ext uri="{3e2802c4-a4d2-4d8b-9148-e3be6c30e623}">
          <xlrd:rvb i="560"/>
        </ext>
      </extLst>
    </bk>
    <bk>
      <extLst>
        <ext uri="{3e2802c4-a4d2-4d8b-9148-e3be6c30e623}">
          <xlrd:rvb i="570"/>
        </ext>
      </extLst>
    </bk>
    <bk>
      <extLst>
        <ext uri="{3e2802c4-a4d2-4d8b-9148-e3be6c30e623}">
          <xlrd:rvb i="579"/>
        </ext>
      </extLst>
    </bk>
    <bk>
      <extLst>
        <ext uri="{3e2802c4-a4d2-4d8b-9148-e3be6c30e623}">
          <xlrd:rvb i="589"/>
        </ext>
      </extLst>
    </bk>
    <bk>
      <extLst>
        <ext uri="{3e2802c4-a4d2-4d8b-9148-e3be6c30e623}">
          <xlrd:rvb i="599"/>
        </ext>
      </extLst>
    </bk>
    <bk>
      <extLst>
        <ext uri="{3e2802c4-a4d2-4d8b-9148-e3be6c30e623}">
          <xlrd:rvb i="609"/>
        </ext>
      </extLst>
    </bk>
    <bk>
      <extLst>
        <ext uri="{3e2802c4-a4d2-4d8b-9148-e3be6c30e623}">
          <xlrd:rvb i="620"/>
        </ext>
      </extLst>
    </bk>
    <bk>
      <extLst>
        <ext uri="{3e2802c4-a4d2-4d8b-9148-e3be6c30e623}">
          <xlrd:rvb i="631"/>
        </ext>
      </extLst>
    </bk>
    <bk>
      <extLst>
        <ext uri="{3e2802c4-a4d2-4d8b-9148-e3be6c30e623}">
          <xlrd:rvb i="642"/>
        </ext>
      </extLst>
    </bk>
    <bk>
      <extLst>
        <ext uri="{3e2802c4-a4d2-4d8b-9148-e3be6c30e623}">
          <xlrd:rvb i="653"/>
        </ext>
      </extLst>
    </bk>
    <bk>
      <extLst>
        <ext uri="{3e2802c4-a4d2-4d8b-9148-e3be6c30e623}">
          <xlrd:rvb i="664"/>
        </ext>
      </extLst>
    </bk>
    <bk>
      <extLst>
        <ext uri="{3e2802c4-a4d2-4d8b-9148-e3be6c30e623}">
          <xlrd:rvb i="675"/>
        </ext>
      </extLst>
    </bk>
  </futureMetadata>
  <valueMetadata count="7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valueMetadata>
</metadata>
</file>

<file path=xl/sharedStrings.xml><?xml version="1.0" encoding="utf-8"?>
<sst xmlns="http://schemas.openxmlformats.org/spreadsheetml/2006/main" count="301" uniqueCount="185">
  <si>
    <t>Departamento</t>
  </si>
  <si>
    <t>Municipio</t>
  </si>
  <si>
    <t>IPS Primaria</t>
  </si>
  <si>
    <t>Gestor Farmacéutico</t>
  </si>
  <si>
    <t>Dirección</t>
  </si>
  <si>
    <t>Horario</t>
  </si>
  <si>
    <t>Antioquia</t>
  </si>
  <si>
    <t>Policlínico Sur S.A.</t>
  </si>
  <si>
    <t>Medic Colombia</t>
  </si>
  <si>
    <t>Calle 131 Sur #51-30 local 9913 CC Ruiseñor</t>
  </si>
  <si>
    <t>Lunes a viernes 7:00 a.m. a 5:00 p.m. - Sábados 8:00 a.m. a 12:00 m.</t>
  </si>
  <si>
    <t>Subsidiado - Policlínico Sur S.A.</t>
  </si>
  <si>
    <t>E.S.E. Hospital San Fernando - Amaga</t>
  </si>
  <si>
    <t>Colsubsidio</t>
  </si>
  <si>
    <t>Cl. 50 # 52-10 centro comercial los juanes LC. 206-207</t>
  </si>
  <si>
    <t>Lunes a viernes de 7:00 a.m a 6:00 p.m - Sábados : 7:00 am a 6:00 pm</t>
  </si>
  <si>
    <t>E.S.E. Hospital San Rafael - Andes Antioquia</t>
  </si>
  <si>
    <t>Cra. 50 # 49 56 Andes, Antioquia</t>
  </si>
  <si>
    <t>Lunes a viernes de 7:00 a.m a 5:00 p.m - Sábados : 7:00 am a 2:00 p.m</t>
  </si>
  <si>
    <t>Subsidiado-Salud Darien IPS S.A. Sede Apartadó</t>
  </si>
  <si>
    <t>Cl. 98 #103 a - 32</t>
  </si>
  <si>
    <t>Lunes a viernes de 6:00 a.m a 6:00 p.m - Sábados : 6:00 am a 1:00 p.m</t>
  </si>
  <si>
    <t>Salud Darien IPS S.A. Sede Apartadó</t>
  </si>
  <si>
    <t>E.S.E. Hospital San Juan de Dios de El Carmen de Viboral</t>
  </si>
  <si>
    <t>Cra. 30 #32_11</t>
  </si>
  <si>
    <t>Lunes a viernes de 7:00 a.m a 6:00 p.m - Sábados : 7:00 am a 12:00 p.m</t>
  </si>
  <si>
    <t>E.S.E. Hospital Nuestra Señora de la Candelaria de Guarne</t>
  </si>
  <si>
    <t>Cra. 51 #47-27 Primer piso</t>
  </si>
  <si>
    <t>Lunes a viernes de 6:00 a.m a 7:30 p.m - Sábados : 6:00 am a 2:00 pm</t>
  </si>
  <si>
    <t>E.S.E. Hospital San Juan de Dios Marinilla</t>
  </si>
  <si>
    <t>Cl. 29 #34-53</t>
  </si>
  <si>
    <t>Lunes a viernes de 7:00 a.m a 6:00 p.m - Sábados : 7:00 am a 1:00 p.m</t>
  </si>
  <si>
    <t>Viva 1A IPS S.A. Poblado</t>
  </si>
  <si>
    <t>Cl. 5a # 39-141</t>
  </si>
  <si>
    <t>Lunes a viernes de 7:00 a.m a 7:00 p.m - Sábados : 7:00 am a 3:30 p.m</t>
  </si>
  <si>
    <t>Viva 1A IPS Estadio</t>
  </si>
  <si>
    <t>Cl. 50 # 68 - 109</t>
  </si>
  <si>
    <t>Lunes a viernes de 6:00 a.m a 7:00 p.m - Sábados : 7:00 am a 3:00 p.m</t>
  </si>
  <si>
    <t>Cooperativa de Salud San Esteban</t>
  </si>
  <si>
    <t>Cl. 61 # 130-29</t>
  </si>
  <si>
    <t>Lunes a viernes de 6:00 a.m a 7:30 p.m - Sábados : 6:00 am a 4:30 pm</t>
  </si>
  <si>
    <t>Fundación Hospital San Juan de Dios de El Retiro</t>
  </si>
  <si>
    <t>Cra. 20 #24-40/44</t>
  </si>
  <si>
    <t>Lunes a viernes de 7:00 a.m a 7:00 p.m - Sábados : 7:00 am a 7:00 pm</t>
  </si>
  <si>
    <t>E.S.E. Hospital San Juan de Dios Yarumal</t>
  </si>
  <si>
    <t>Cl. 21 # 17 - 17</t>
  </si>
  <si>
    <t>Lunes a viernes de 7:00 a.m a 7:00 p.m - Sábados : 7:00 am a 1:00 pm</t>
  </si>
  <si>
    <t>E.S.E. Hospital de La Ceja</t>
  </si>
  <si>
    <t>Todo Drogas</t>
  </si>
  <si>
    <t>Carrera 24 # 19 - 40</t>
  </si>
  <si>
    <t>Lunes a viernes 7:00 a.m. a 4:00 p.m. - Sábados 8:00 a.m. a 11:00 a.m.</t>
  </si>
  <si>
    <t>Unidad Ambulatoria Clínica Somer S.A.</t>
  </si>
  <si>
    <t>Calle 52 # 45 - 70 Centro Comercial Rionegro Plaza Piso 2 Local 2006</t>
  </si>
  <si>
    <t>E.S.E. Hospital San Juan de Dios Santafe de Antioquia</t>
  </si>
  <si>
    <t>Calle 10 # 04-01</t>
  </si>
  <si>
    <t>Boyacá</t>
  </si>
  <si>
    <t>E.S.E. Centro de Salud Santa Isabel Buenavista</t>
  </si>
  <si>
    <t>Discolmets</t>
  </si>
  <si>
    <t>Calle 3a # 1-24 centro de salud</t>
  </si>
  <si>
    <t>Lunes a viernes 7:00 a.m. a 12:00 p.m. - 1:00 p.m. a 4:00 p.m.</t>
  </si>
  <si>
    <t>E.S.E. Centro de Salud Las Mercedes Caldas</t>
  </si>
  <si>
    <t>Calle 4 # 1 - 39 E.S.E. Caldas</t>
  </si>
  <si>
    <t>Lunes a jueves 7:00 a.m. a 1:00 p.m. - 2:00 p.m. a 5:00 p.m. - Viernes 7:00 a.m. a 1:00 p.m. - 2:00 p.m. a 4:00 p.m.</t>
  </si>
  <si>
    <t>Centro Médico Colsubsidio Chiquinquirá</t>
  </si>
  <si>
    <t>Carrera 7 # 13-40 Barrio Santa Martha</t>
  </si>
  <si>
    <t>Lunes a viernes 7:00 a.m. a 12:00 m. - 2:00 p.m. a 7:00 p.m. - Sábados 8:00 a.m. a 12:00 m.</t>
  </si>
  <si>
    <t>E.S.E. Centro de Salud San Pedro de Iguaque</t>
  </si>
  <si>
    <t>Oficina NEPS en Chiquiza</t>
  </si>
  <si>
    <t>Martes y viernes 9:00 a.m. a 12:00 m.</t>
  </si>
  <si>
    <t>E.S.E. Unidad de Salud "Salud Nobsa"</t>
  </si>
  <si>
    <t>Calle 3 # 10a-03</t>
  </si>
  <si>
    <t>Lunes a viernes 8:00 a.m. a 12:00 p.m. y 2:00 p.m a 5:00 p.m. - Sábados 8:00 a.m. a 11:00 a.m.</t>
  </si>
  <si>
    <t>Sireb Ltda. - Sede Paipa</t>
  </si>
  <si>
    <t>Carrera 17 # 26a - 43</t>
  </si>
  <si>
    <t>Lunes a viernes 8:00 a.m. a 4:30 p.m. - Sábados 8:00 a.m. a 11:00 a.m.</t>
  </si>
  <si>
    <t>E.S.E. Centro de Salud San Vicente Ferrer</t>
  </si>
  <si>
    <t>Carrera 11 # 5 - 23 L 1 centro</t>
  </si>
  <si>
    <t>Lunes a viernes 8:00 a.m. a 4:20 p.m. - Sábados 8:00 a.m. a 12:00 p.m.</t>
  </si>
  <si>
    <t>E.S.E. Centro de Salud Santo Eccehomo de Sutamarchán</t>
  </si>
  <si>
    <t>Carrera 3 # 2-99 centro</t>
  </si>
  <si>
    <t>Lunes a jueves 7:30 a.m. a 1:00 p.m. y 2:00 p.m. a 5:30 p.m. - Viernes 6:30 a.m. a 2:30 p.m. - Sábados 8:00 a.m. a 12:00 p.m.</t>
  </si>
  <si>
    <t>E.S.E. Centro de Salud Santa Bárbara de Tunungua</t>
  </si>
  <si>
    <t>Calle 2 # 3-31 E.S.E. centro de salud Santa Barbara</t>
  </si>
  <si>
    <t>Lunes a viernes 7:00 a.m. a 12:00 p.m. - 2:00 p.m. a 6:00 p.m. - Sábados 8:00 a.m. a 11:00 a.m.</t>
  </si>
  <si>
    <t>E.S.E. Hospital Baudilio Acero</t>
  </si>
  <si>
    <t>Carrera 3 # 5 - 14</t>
  </si>
  <si>
    <t>Lunes a viernes 9:00 a.m. a 1:00 p.m. - 2:00 p.m. a 5:00 p.m.</t>
  </si>
  <si>
    <t>E.S.E. Centro de Salud de Ventaquemada</t>
  </si>
  <si>
    <t>Carrera 4 # 4 - 03</t>
  </si>
  <si>
    <t>Lunes a viernes 8:00 a.m. a 12:00 p.m. - 2:00 p.m. a 5:00 p.m. - Sábados 8:00 a.m. a 11:00 a.m.</t>
  </si>
  <si>
    <t>Clínica Chia S.A.S. Sede Tunja</t>
  </si>
  <si>
    <t>Cra 11N 25-57</t>
  </si>
  <si>
    <t>Lunes a viernes 7:00 a.m. a 4:30 p.m. - Sábados 8:00 a.m. a 12:00 m.</t>
  </si>
  <si>
    <t>Clínica Chía S.A.S. Sogamoso Básica</t>
  </si>
  <si>
    <t>Cra 14 N 15 A - 59</t>
  </si>
  <si>
    <t>Servicios Médicos Famedic S.A.S- Duitama</t>
  </si>
  <si>
    <t>Cra 17 N 18 - 20 Barrio Centro</t>
  </si>
  <si>
    <t>FARMEDICALL</t>
  </si>
  <si>
    <t>Cra 10# 5B - 95 Local 3, Florencia</t>
  </si>
  <si>
    <t>Lunes a viernes de 7:00 a.m a 4:00 p.m. Sábados de 8:00 a.m a 12:00 p.m</t>
  </si>
  <si>
    <t>Casanare</t>
  </si>
  <si>
    <t>Servicios Médicos Famedic S.A.S. - Yopal</t>
  </si>
  <si>
    <t>Calle 9 # 21-68</t>
  </si>
  <si>
    <t>Lunes a viernes 8:00 a.m. a 5:00 p.m. - Sábados 8:00 a.m. a 11:00 a.m.</t>
  </si>
  <si>
    <t>Cundinamarca</t>
  </si>
  <si>
    <t>Clínica Chía S.A.S. Sede de Servicios Ambulatorios - Chía 1</t>
  </si>
  <si>
    <t>Av. Pradilla # 6A-59 Lc. 8</t>
  </si>
  <si>
    <t>Lunes a viernes de 6:00 a.m a 6:00 p.m - Sábados : 7:00 am a 1:00 p.m</t>
  </si>
  <si>
    <t>Subsidiado-E.S.E. Hospital San Antonio de Chía</t>
  </si>
  <si>
    <t>Subsidiado E.S.E. Hospital Nuestra Señora del Carmen de El Colegio</t>
  </si>
  <si>
    <t>Cl. 7 # 5 -18</t>
  </si>
  <si>
    <t>Lunes a viernes de 7:00 a.m a 7:00 p.m - Sábados : 7:00 am a 3:00 pm</t>
  </si>
  <si>
    <t>E.S.E. Hospital Nuestra Señora del Carmen de El Colegio</t>
  </si>
  <si>
    <t>Clínica Chía S.A.S. Sede de Servicios Ambulatorios - Facatativá</t>
  </si>
  <si>
    <t>Cra. 2 # 8-43</t>
  </si>
  <si>
    <t>Subsidiado-E.S.E. Hospital San Rafael de Facatativá</t>
  </si>
  <si>
    <t>E.S.E. Hospital San José de Guaduas</t>
  </si>
  <si>
    <t>Cl. 2 # 6-28 Centro</t>
  </si>
  <si>
    <t>Subsidiado-E.S.E. Hospital San José de Guaduas</t>
  </si>
  <si>
    <t>Clínica Chía S.A.S. Sede de Servicios Ambulatorios - Suesca</t>
  </si>
  <si>
    <t>Cra. 4 # 7 -103 (Lc. 1 y 2)</t>
  </si>
  <si>
    <t>Lunes a viernes de 8:00 a.m a 7:00 p.m - Sábados : 8:00 am a 2:00 pm</t>
  </si>
  <si>
    <t>Subsidiado-E.S.E. Hospital Nuestra Señora del Rosario Suesca</t>
  </si>
  <si>
    <t>Subsidiado-E.S.E. Hospital Salazar de Villeta</t>
  </si>
  <si>
    <t>Cra. 8 # 6 - 44</t>
  </si>
  <si>
    <t>Lunes a viernes de 7:00 a.m a 7:00 p.m - Sabados : 7:00 am a 5:00 pm</t>
  </si>
  <si>
    <t>Goleman Sede Villeta</t>
  </si>
  <si>
    <t>Clínica Chía S.A.S. Sede de Servicios Ambulatorios - Zipaquirá 1</t>
  </si>
  <si>
    <t>Cra. 8 # 6-55 Centro</t>
  </si>
  <si>
    <t>Subsidiado-E.S.E. Hospital Universitario de la Samaritana Unidad Funcional Zipaquirá</t>
  </si>
  <si>
    <t>Bienestar IPS Sede Fontibón</t>
  </si>
  <si>
    <t>Av. El Dorado #96j-03</t>
  </si>
  <si>
    <t>Bienestar IPS Sede Gran Plaza Bosa</t>
  </si>
  <si>
    <t>Cl. 65 Sur #78f-28/20 y Cl. 65 Sur #77L-37</t>
  </si>
  <si>
    <t>Centro de Atención en Salud Cafam Floresta</t>
  </si>
  <si>
    <t>Av. Cl 100 # 19a-50</t>
  </si>
  <si>
    <t>Viva 1A IPS Santa María del Lago</t>
  </si>
  <si>
    <t>Cl. 76 #80a-30</t>
  </si>
  <si>
    <t>Viva 1A IPS Kennedy</t>
  </si>
  <si>
    <t>Cl. 36 Sur # 73 D - 22</t>
  </si>
  <si>
    <t>Viva 1A IPS Las Américas</t>
  </si>
  <si>
    <t>Cra. 60 #4d-28</t>
  </si>
  <si>
    <t>Viva 1A IPS Marly</t>
  </si>
  <si>
    <t>Cra. 13 #54-60</t>
  </si>
  <si>
    <t>Viva 1A IPS Toberín</t>
  </si>
  <si>
    <t>Cra. 21 # 164 - 85</t>
  </si>
  <si>
    <t>Biomab</t>
  </si>
  <si>
    <t>Cl. 48 # 13-86 Piso 1.</t>
  </si>
  <si>
    <t>SIN ATENCION A AFILIADOS RUTA INTERNA DE APLICACIÓN Lunes a viernes de 7:00 a.m a 5:00pm - Sabados : 7:00 am a 3:00 pm</t>
  </si>
  <si>
    <t>Huila</t>
  </si>
  <si>
    <t>Instituto de Diagnóstico Médico S.A. - Idime S.A. Neiva Centro</t>
  </si>
  <si>
    <t>Calle 11 # 3 - 26</t>
  </si>
  <si>
    <t>Lunes a viernes 7:00 a.m. a 3:30 p.m. - Sábados 8:00 a.m. a 11:00 a.m.</t>
  </si>
  <si>
    <t>Meta</t>
  </si>
  <si>
    <t>Servicios Médicos Famedic S.A.S. - Villavicencio - PGP</t>
  </si>
  <si>
    <t>Calle 37 # 40-30</t>
  </si>
  <si>
    <t>Instituto de Diagnóstico Médico S.A. - Idime S.A. Armenia Sede Norte</t>
  </si>
  <si>
    <t>Cra 14 # 8 norte 55</t>
  </si>
  <si>
    <t>Lunes a viernes 6:30 a.m. a 6:30 p.m. - Sábados 8:00 a.m. a 03:00 p.m.</t>
  </si>
  <si>
    <t>Tolima</t>
  </si>
  <si>
    <t>Viva 1A IPS S.A. - Sede Espinal</t>
  </si>
  <si>
    <t>Lunes a viernes de 7:00 a.m a 7:00 p.m - Sabados : 7:00 am a 3:00 pm</t>
  </si>
  <si>
    <t>Viva 1A IPS S.A. - Sede Ibagué</t>
  </si>
  <si>
    <t>Cra. 5 # 11 - 23</t>
  </si>
  <si>
    <t>Valle del Cauca</t>
  </si>
  <si>
    <t>Angiografía de Occidente S.A.-IPS Capitolio</t>
  </si>
  <si>
    <t>Cl. 5 66-B-25 Cali</t>
  </si>
  <si>
    <t>Lunes a viernes de 6:00 a.m a 7:00 p.m - Sabados : 7:00 am a 1:00 pm</t>
  </si>
  <si>
    <t>Medicips Centro de Especialistas Cali</t>
  </si>
  <si>
    <t>Av. Roosevelt # 43-72</t>
  </si>
  <si>
    <t>Lunes a viernes de 6:00 a.m a 7:00 p.m - Sabados : 6:00 am a 7:00 pm</t>
  </si>
  <si>
    <t>Drog. Ibague Centro (SF). Ibague</t>
  </si>
  <si>
    <t>Cra. 5 # 38 - 77</t>
  </si>
  <si>
    <t>Subsidiado-E.S.E. Hospital Rubén Cruz Vélez</t>
  </si>
  <si>
    <t>Cl. 22 #16-37 B/ Rojas</t>
  </si>
  <si>
    <t>Lunes a viernes de 7:00 a.m a 5:00 p.m - Sabados : 7:00 am a 3:00 pm</t>
  </si>
  <si>
    <t>Caquetá</t>
  </si>
  <si>
    <r>
      <rPr>
        <b/>
        <sz val="11"/>
        <color theme="1"/>
        <rFont val="Aptos Narrow"/>
        <family val="2"/>
        <scheme val="minor"/>
      </rPr>
      <t>Fuente 1:</t>
    </r>
    <r>
      <rPr>
        <sz val="11"/>
        <color theme="1"/>
        <rFont val="Aptos Narrow"/>
        <family val="2"/>
        <scheme val="minor"/>
      </rPr>
      <t xml:space="preserve"> https://www.nuevaeps.com.co/paso_a_paso_colsubsidio. 
Información: informacion con departamento, municipio, IPS, Gestor Farmacéutico, Dirección y Horario
Vigencia: a partir del 10 de febrero
Consulta: 03/03/2026
</t>
    </r>
    <r>
      <rPr>
        <b/>
        <sz val="11"/>
        <color theme="1"/>
        <rFont val="Aptos Narrow"/>
        <family val="2"/>
        <scheme val="minor"/>
      </rPr>
      <t xml:space="preserve">Fuente 2: </t>
    </r>
    <r>
      <rPr>
        <sz val="11"/>
        <color theme="1"/>
        <rFont val="Aptos Narrow"/>
        <family val="2"/>
        <scheme val="minor"/>
      </rPr>
      <t>Datos presentados por Nueva EPS en reunión de seguimiento el 02/03/2026
Información: No se aportó información de IPS, Dirección ni Horario y en allgunos casos tampoco por Municipio</t>
    </r>
  </si>
  <si>
    <t>Profharma</t>
  </si>
  <si>
    <t>Total general</t>
  </si>
  <si>
    <t>Etiquetas de fila</t>
  </si>
  <si>
    <t>Bogotá</t>
  </si>
  <si>
    <t>Córdoba</t>
  </si>
  <si>
    <t>Quindío</t>
  </si>
  <si>
    <t>Recuento distinto de Gestor Farmacéutico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</si>
</sst>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0"/>
      <color rgb="FF707070"/>
      <name val="Lato"/>
    </font>
    <font>
      <sz val="10"/>
      <color rgb="FF707070"/>
      <name val="Lato"/>
    </font>
    <font>
      <b/>
      <sz val="12"/>
      <color rgb="FF000000"/>
      <name val="Trebuchet MS"/>
      <family val="2"/>
    </font>
  </fonts>
  <fills count="5">
    <fill>
      <patternFill patternType="none"/>
    </fill>
    <fill>
      <patternFill patternType="gray125"/>
    </fill>
    <fill>
      <patternFill patternType="solid">
        <fgColor rgb="FFF8F9FA"/>
        <bgColor indexed="64"/>
      </patternFill>
    </fill>
    <fill>
      <patternFill patternType="solid">
        <fgColor rgb="FFFFFFFF"/>
        <bgColor indexed="64"/>
      </patternFill>
    </fill>
    <fill>
      <patternFill patternType="solid">
        <fgColor theme="5" tint="0.79998168889431442"/>
        <bgColor indexed="64"/>
      </patternFill>
    </fill>
  </fills>
  <borders count="11">
    <border>
      <left/>
      <right/>
      <top/>
      <bottom/>
      <diagonal/>
    </border>
    <border>
      <left style="medium">
        <color rgb="FFDDDDDD"/>
      </left>
      <right style="medium">
        <color rgb="FFDDDDDD"/>
      </right>
      <top/>
      <bottom style="medium">
        <color rgb="FFDDDDDD"/>
      </bottom>
      <diagonal/>
    </border>
    <border>
      <left style="medium">
        <color rgb="FFDDDDDD"/>
      </left>
      <right style="medium">
        <color rgb="FFDDDDDD"/>
      </right>
      <top style="medium">
        <color rgb="FFDDDDDD"/>
      </top>
      <bottom style="medium">
        <color rgb="FFDDDDDD"/>
      </bottom>
      <diagonal/>
    </border>
    <border>
      <left/>
      <right/>
      <top/>
      <bottom style="medium">
        <color rgb="FFDDDDDD"/>
      </bottom>
      <diagonal/>
    </border>
    <border>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style="medium">
        <color rgb="FFDDDDDD"/>
      </right>
      <top/>
      <bottom style="medium">
        <color rgb="FFDDDDDD"/>
      </bottom>
      <diagonal/>
    </border>
    <border>
      <left style="medium">
        <color rgb="FFDDDDDD"/>
      </left>
      <right/>
      <top/>
      <bottom style="medium">
        <color rgb="FFDDDDDD"/>
      </bottom>
      <diagonal/>
    </border>
    <border>
      <left/>
      <right style="medium">
        <color rgb="FFDDDDDD"/>
      </right>
      <top style="medium">
        <color rgb="FFDDDDDD"/>
      </top>
      <bottom/>
      <diagonal/>
    </border>
    <border>
      <left style="medium">
        <color rgb="FFDDDDDD"/>
      </left>
      <right style="medium">
        <color rgb="FFDDDDDD"/>
      </right>
      <top style="medium">
        <color rgb="FFDDDDDD"/>
      </top>
      <bottom/>
      <diagonal/>
    </border>
    <border>
      <left style="medium">
        <color rgb="FFDDDDDD"/>
      </left>
      <right/>
      <top style="medium">
        <color rgb="FFDDDDDD"/>
      </top>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3" fillId="2" borderId="2" xfId="0" applyFont="1" applyFill="1" applyBorder="1" applyAlignment="1">
      <alignment horizontal="center" vertical="top" wrapText="1"/>
    </xf>
    <xf numFmtId="0" fontId="4" fillId="0" borderId="0" xfId="0" applyFont="1"/>
    <xf numFmtId="0" fontId="3" fillId="0" borderId="0" xfId="0" applyFont="1" applyAlignment="1">
      <alignment horizontal="center" vertical="top" wrapText="1"/>
    </xf>
    <xf numFmtId="0" fontId="3" fillId="0" borderId="0" xfId="0" applyFont="1" applyAlignment="1">
      <alignment vertical="top" wrapText="1"/>
    </xf>
    <xf numFmtId="0" fontId="0" fillId="0" borderId="0" xfId="0" pivotButton="1"/>
    <xf numFmtId="0" fontId="0" fillId="0" borderId="0" xfId="0" applyAlignment="1">
      <alignment horizontal="left"/>
    </xf>
    <xf numFmtId="0" fontId="0" fillId="0" borderId="0" xfId="0" applyAlignment="1">
      <alignment vertical="center"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0" fillId="4" borderId="3" xfId="0" applyFill="1" applyBorder="1" applyAlignment="1">
      <alignment horizontal="center" vertical="center" wrapText="1"/>
    </xf>
    <xf numFmtId="0" fontId="0" fillId="0" borderId="0" xfId="0" applyAlignment="1">
      <alignment horizontal="center"/>
    </xf>
  </cellXfs>
  <cellStyles count="1">
    <cellStyle name="Normal" xfId="0" builtinId="0"/>
  </cellStyles>
  <dxfs count="11">
    <dxf>
      <font>
        <b val="0"/>
        <i val="0"/>
        <strike val="0"/>
        <condense val="0"/>
        <extend val="0"/>
        <outline val="0"/>
        <shadow val="0"/>
        <u val="none"/>
        <vertAlign val="baseline"/>
        <sz val="10"/>
        <color rgb="FF707070"/>
        <name val="Lato"/>
        <scheme val="none"/>
      </font>
      <fill>
        <patternFill patternType="solid">
          <fgColor indexed="64"/>
          <bgColor rgb="FFF8F9FA"/>
        </patternFill>
      </fill>
      <alignment horizontal="center" vertical="top" textRotation="0" wrapText="1" indent="0" justifyLastLine="0" shrinkToFit="0" readingOrder="0"/>
      <border diagonalUp="0" diagonalDown="0">
        <left style="medium">
          <color rgb="FFDDDDDD"/>
        </left>
        <right/>
        <top style="medium">
          <color rgb="FFDDDDDD"/>
        </top>
        <bottom style="medium">
          <color rgb="FFDDDDDD"/>
        </bottom>
        <vertical/>
        <horizontal/>
      </border>
    </dxf>
    <dxf>
      <font>
        <b val="0"/>
        <i val="0"/>
        <strike val="0"/>
        <condense val="0"/>
        <extend val="0"/>
        <outline val="0"/>
        <shadow val="0"/>
        <u val="none"/>
        <vertAlign val="baseline"/>
        <sz val="10"/>
        <color rgb="FF707070"/>
        <name val="Lato"/>
        <scheme val="none"/>
      </font>
      <fill>
        <patternFill patternType="solid">
          <fgColor indexed="64"/>
          <bgColor rgb="FFF8F9FA"/>
        </patternFill>
      </fill>
      <alignment horizontal="center" vertical="top" textRotation="0" wrapText="1" indent="0" justifyLastLine="0" shrinkToFit="0" readingOrder="0"/>
      <border diagonalUp="0" diagonalDown="0">
        <left style="medium">
          <color rgb="FFDDDDDD"/>
        </left>
        <right style="medium">
          <color rgb="FFDDDDDD"/>
        </right>
        <top style="medium">
          <color rgb="FFDDDDDD"/>
        </top>
        <bottom style="medium">
          <color rgb="FFDDDDDD"/>
        </bottom>
        <vertical/>
        <horizontal/>
      </border>
    </dxf>
    <dxf>
      <font>
        <b val="0"/>
        <i val="0"/>
        <strike val="0"/>
        <condense val="0"/>
        <extend val="0"/>
        <outline val="0"/>
        <shadow val="0"/>
        <u val="none"/>
        <vertAlign val="baseline"/>
        <sz val="10"/>
        <color rgb="FF707070"/>
        <name val="Lato"/>
        <scheme val="none"/>
      </font>
      <fill>
        <patternFill patternType="solid">
          <fgColor indexed="64"/>
          <bgColor rgb="FFF8F9FA"/>
        </patternFill>
      </fill>
      <alignment horizontal="center" vertical="top" textRotation="0" wrapText="1" indent="0" justifyLastLine="0" shrinkToFit="0" readingOrder="0"/>
      <border diagonalUp="0" diagonalDown="0">
        <left style="medium">
          <color rgb="FFDDDDDD"/>
        </left>
        <right style="medium">
          <color rgb="FFDDDDDD"/>
        </right>
        <top style="medium">
          <color rgb="FFDDDDDD"/>
        </top>
        <bottom style="medium">
          <color rgb="FFDDDDDD"/>
        </bottom>
        <vertical/>
        <horizontal/>
      </border>
    </dxf>
    <dxf>
      <font>
        <b val="0"/>
        <i val="0"/>
        <strike val="0"/>
        <condense val="0"/>
        <extend val="0"/>
        <outline val="0"/>
        <shadow val="0"/>
        <u val="none"/>
        <vertAlign val="baseline"/>
        <sz val="10"/>
        <color rgb="FF707070"/>
        <name val="Lato"/>
        <scheme val="none"/>
      </font>
      <fill>
        <patternFill patternType="solid">
          <fgColor indexed="64"/>
          <bgColor rgb="FFF8F9FA"/>
        </patternFill>
      </fill>
      <alignment horizontal="center" vertical="top" textRotation="0" wrapText="1" indent="0" justifyLastLine="0" shrinkToFit="0" readingOrder="0"/>
      <border diagonalUp="0" diagonalDown="0">
        <left style="medium">
          <color rgb="FFDDDDDD"/>
        </left>
        <right style="medium">
          <color rgb="FFDDDDDD"/>
        </right>
        <top style="medium">
          <color rgb="FFDDDDDD"/>
        </top>
        <bottom style="medium">
          <color rgb="FFDDDDDD"/>
        </bottom>
        <vertical/>
        <horizontal/>
      </border>
    </dxf>
    <dxf>
      <font>
        <b val="0"/>
        <i val="0"/>
        <strike val="0"/>
        <condense val="0"/>
        <extend val="0"/>
        <outline val="0"/>
        <shadow val="0"/>
        <u val="none"/>
        <vertAlign val="baseline"/>
        <sz val="10"/>
        <color rgb="FF707070"/>
        <name val="Lato"/>
        <scheme val="none"/>
      </font>
      <fill>
        <patternFill patternType="solid">
          <fgColor indexed="64"/>
          <bgColor rgb="FFF8F9FA"/>
        </patternFill>
      </fill>
      <alignment horizontal="center" vertical="top" textRotation="0" wrapText="1" indent="0" justifyLastLine="0" shrinkToFit="0" readingOrder="0"/>
      <border diagonalUp="0" diagonalDown="0">
        <left style="medium">
          <color rgb="FFDDDDDD"/>
        </left>
        <right style="medium">
          <color rgb="FFDDDDDD"/>
        </right>
        <top style="medium">
          <color rgb="FFDDDDDD"/>
        </top>
        <bottom style="medium">
          <color rgb="FFDDDDDD"/>
        </bottom>
        <vertical/>
        <horizontal/>
      </border>
    </dxf>
    <dxf>
      <font>
        <b val="0"/>
        <i val="0"/>
        <strike val="0"/>
        <condense val="0"/>
        <extend val="0"/>
        <outline val="0"/>
        <shadow val="0"/>
        <u val="none"/>
        <vertAlign val="baseline"/>
        <sz val="10"/>
        <color rgb="FF707070"/>
        <name val="Lato"/>
        <scheme val="none"/>
      </font>
      <fill>
        <patternFill patternType="solid">
          <fgColor indexed="64"/>
          <bgColor rgb="FFF8F9FA"/>
        </patternFill>
      </fill>
      <alignment horizontal="center" vertical="top" textRotation="0" wrapText="1" indent="0" justifyLastLine="0" shrinkToFit="0" readingOrder="0"/>
      <border diagonalUp="0" diagonalDown="0">
        <left/>
        <right style="medium">
          <color rgb="FFDDDDDD"/>
        </right>
        <top style="medium">
          <color rgb="FFDDDDDD"/>
        </top>
        <bottom style="medium">
          <color rgb="FFDDDDDD"/>
        </bottom>
        <vertical/>
        <horizontal/>
      </border>
    </dxf>
    <dxf>
      <border outline="0">
        <top style="medium">
          <color rgb="FFDDDDDD"/>
        </top>
      </border>
    </dxf>
    <dxf>
      <border outline="0">
        <left style="medium">
          <color rgb="FFDDDDDD"/>
        </left>
        <right style="medium">
          <color rgb="FFDDDDDD"/>
        </right>
        <top style="medium">
          <color rgb="FFDDDDDD"/>
        </top>
        <bottom style="medium">
          <color rgb="FFDDDDDD"/>
        </bottom>
      </border>
    </dxf>
    <dxf>
      <font>
        <b val="0"/>
        <i val="0"/>
        <strike val="0"/>
        <condense val="0"/>
        <extend val="0"/>
        <outline val="0"/>
        <shadow val="0"/>
        <u val="none"/>
        <vertAlign val="baseline"/>
        <sz val="10"/>
        <color rgb="FF707070"/>
        <name val="Lato"/>
        <scheme val="none"/>
      </font>
      <fill>
        <patternFill patternType="solid">
          <fgColor indexed="64"/>
          <bgColor rgb="FFF8F9FA"/>
        </patternFill>
      </fill>
      <alignment horizontal="center" vertical="top" textRotation="0" wrapText="1" indent="0" justifyLastLine="0" shrinkToFit="0" readingOrder="0"/>
    </dxf>
    <dxf>
      <border outline="0">
        <bottom style="medium">
          <color rgb="FFDDDDDD"/>
        </bottom>
      </border>
    </dxf>
    <dxf>
      <font>
        <b/>
        <i val="0"/>
        <strike val="0"/>
        <condense val="0"/>
        <extend val="0"/>
        <outline val="0"/>
        <shadow val="0"/>
        <u val="none"/>
        <vertAlign val="baseline"/>
        <sz val="10"/>
        <color rgb="FF707070"/>
        <name val="Lato"/>
        <scheme val="none"/>
      </font>
      <fill>
        <patternFill patternType="solid">
          <fgColor indexed="64"/>
          <bgColor rgb="FFFFFFFF"/>
        </patternFill>
      </fill>
      <alignment horizontal="center" vertical="bottom" textRotation="0" wrapText="1" indent="0" justifyLastLine="0" shrinkToFit="0" readingOrder="0"/>
      <border diagonalUp="0" diagonalDown="0" outline="0">
        <left style="medium">
          <color rgb="FFDDDDDD"/>
        </left>
        <right style="medium">
          <color rgb="FFDDDDDD"/>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microsoft.com/office/2017/06/relationships/rdRichValueStructure" Target="richData/rdrichvaluestructure.xml"/><Relationship Id="rId18" Type="http://schemas.microsoft.com/office/2017/06/relationships/rdRichValueTypes" Target="richData/rdRichValueTypes.xml"/><Relationship Id="rId3" Type="http://schemas.openxmlformats.org/officeDocument/2006/relationships/pivotCacheDefinition" Target="pivotCache/pivotCacheDefinition1.xml"/><Relationship Id="rId21" Type="http://schemas.openxmlformats.org/officeDocument/2006/relationships/customXml" Target="../customXml/item1.xml"/><Relationship Id="rId7" Type="http://schemas.openxmlformats.org/officeDocument/2006/relationships/theme" Target="theme/theme1.xml"/><Relationship Id="rId12" Type="http://schemas.microsoft.com/office/2017/06/relationships/rdRichValue" Target="richData/rdrichvalue.xml"/><Relationship Id="rId17" Type="http://schemas.microsoft.com/office/2017/06/relationships/rdSupportingPropertyBag" Target="richData/rdsupportingpropertybag.xml"/><Relationship Id="rId2" Type="http://schemas.openxmlformats.org/officeDocument/2006/relationships/worksheet" Target="worksheets/sheet2.xml"/><Relationship Id="rId16" Type="http://schemas.microsoft.com/office/2017/06/relationships/rdSupportingPropertyBagStructure" Target="richData/rdsupportingpropertybagstructure.xml"/><Relationship Id="rId20"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eetMetadata" Target="metadata.xml"/><Relationship Id="rId24" Type="http://schemas.microsoft.com/office/2020/07/relationships/rdRichValueWebImage" Target="richData/rdRichValueWebImage.xml"/><Relationship Id="rId5" Type="http://schemas.microsoft.com/office/2007/relationships/slicerCache" Target="slicerCaches/slicerCache1.xml"/><Relationship Id="rId15" Type="http://schemas.microsoft.com/office/2017/06/relationships/richStyles" Target="richData/richStyles.xml"/><Relationship Id="rId23" Type="http://schemas.openxmlformats.org/officeDocument/2006/relationships/customXml" Target="../customXml/item3.xml"/><Relationship Id="rId10" Type="http://schemas.openxmlformats.org/officeDocument/2006/relationships/sharedStrings" Target="sharedStrings.xml"/><Relationship Id="rId19" Type="http://schemas.openxmlformats.org/officeDocument/2006/relationships/powerPivotData" Target="model/item.data"/><Relationship Id="rId4" Type="http://schemas.openxmlformats.org/officeDocument/2006/relationships/pivotCacheDefinition" Target="pivotCache/pivotCacheDefinition2.xml"/><Relationship Id="rId9" Type="http://schemas.openxmlformats.org/officeDocument/2006/relationships/styles" Target="styles.xml"/><Relationship Id="rId14" Type="http://schemas.microsoft.com/office/2017/06/relationships/rdArray" Target="richData/rdarray.xml"/><Relationship Id="rId22" Type="http://schemas.openxmlformats.org/officeDocument/2006/relationships/customXml" Target="../customXml/item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entityId">
        <cx:lvl ptCount="12">
          <cx:pt idx="0">10106933</cx:pt>
          <cx:pt idx="1">5580743703691001857</cx:pt>
          <cx:pt idx="2">10106930</cx:pt>
          <cx:pt idx="3">10106918</cx:pt>
          <cx:pt idx="4">10106928</cx:pt>
          <cx:pt idx="5">9418692</cx:pt>
          <cx:pt idx="6">10106925</cx:pt>
          <cx:pt idx="7">10106920</cx:pt>
          <cx:pt idx="8">10106924</cx:pt>
          <cx:pt idx="9">10106922</cx:pt>
          <cx:pt idx="10">33584</cx:pt>
          <cx:pt idx="11">34749</cx:pt>
        </cx:lvl>
      </cx:strDim>
      <cx:strDim type="cat">
        <cx:f>_xlchart.v6.1</cx:f>
        <cx:nf>_xlchart.v6.0</cx:nf>
      </cx:strDim>
      <cx:numDim type="colorVal">
        <cx:f>_xlchart.v6.3</cx:f>
        <cx:nf>_xlchart.v6.2</cx:nf>
      </cx:numDim>
    </cx:data>
  </cx:chartData>
  <cx:chart>
    <cx:title pos="t" align="ctr" overlay="0">
      <cx:tx>
        <cx:txData>
          <cx:v>Distribución de gestores farmacéuticos de Nueva EPS</cx:v>
        </cx:txData>
      </cx:tx>
      <cx:txPr>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Aptos Narrow" panose="02110004020202020204"/>
            </a:rPr>
            <a:t>Distribución de gestores farmacéuticos de Nueva EPS</a:t>
          </a:r>
        </a:p>
      </cx:txPr>
    </cx:title>
    <cx:plotArea>
      <cx:plotAreaRegion>
        <cx:series layoutId="regionMap" uniqueId="{2AA239B6-72BE-4A9B-AA48-F9573DD8D4A6}">
          <cx:dataId val="0"/>
          <cx:layoutPr>
            <cx:geography cultureLanguage="es-ES" cultureRegion="CO" attribution="Con tecnología de Bing">
              <cx:geoCache provider="{E9337A44-BEBE-4D9F-B70C-5C5E7DAFC167}">
                <cx:binary>lHpZl5040u1fqeXnSxWakNSr63sQcIacnZ79wko70yCQQAwSoF9/I6tr9eehr317LT/4JOcQKIjY
EbF3/PPz9o/P5ulh+m2zpp//8Xn780WzLO4ff/wxf26e7MP8u9Wfp2Eeviy/fx7sH8OXL/rz0x+P
08Oq+/oPnCL6x+fmYVqethf/80+4W/00FA/LQ9kvetlf+qdpv3+avVnmn179f1z87emv27ze3dOf
Lx4ere4LPS+T/ry8+PvS+fHPF5gLJl/89sfXN/n78s2DhV/e6/lhejCPD//hV08P8/Lni4Sz3wln
VAgsEGYvfluf/vXn7HeMEKMpxhhlXGZgpx+mpfnzBfudZSIlUkiKUprC/178Ng/++RL9PctoRqSk
kkvBBP23a+4Gs9dD/29n/P35t97bu0H3y/znC55mL35z//re8+kYEymTXOBMwPNRnlIB1z8/3IP/
4evo/0hHZcZbnhYtt3fRNeNdQlx2EUVy7U26lbydHoddm2KXWXOoA+6Vpk2tDK3etVPTlx2qPk1E
JAUb1y5n2op8YNlRN4PMpQxv0no8uax3ZcqNybsNbUozvpZLX+25YW9nVJetWI9DL+tyWZqtIJhz
1W06vqtrY/NskF6x1IzFulWdSu0+5WHy/jwgWRWYOqnwJD6LRPuyH+f2SAzdFN6WW+/2Oq+yTd7o
teFl6/BUUNSkKsvqVEUjGsWYvl9JfU2lGVS1kofd1CivSftFdiGqGvWX40pkPsWqND0mJcfbF9nC
U/LNJYrX5NZuzVIEFnmOU5GP8ODKzfb1asM1Z8sr22UQd+3HrZUXGR2KJcVbEff5Mgv8vq3rq2xe
DiyY+4j5m5pUQg0hI8WeVVnZ1XVWNEY4xezYqGXIjq1OG2VdEg6V2ITqu/5jRdde4UbfmnG6W+CV
JE7kWyOl0jyeBmSwYnN6P88tV6y7j228T/xYhIbCz1B9bmvLj9hlxzXpi6RFr6bBlFj2ZcycvMFk
zk67Jj7fTPw8taMvQsK/6HaRSroqKMuXh4y7IwTZo5/jCG5sDuMgC222XiVyLutt7pVh6xc5IJJX
fbzPvAyltfV2ynZ9YwZSle0qMoW1Hm4RTi6GisdijJTmWx+vG+E75TF+Wi0Txcr4QU9rrVyzf5lT
8wbPEJCpTS+TaBF4SEN48ubdOHPV8vHKruMHvncX8zgfE1EvKhvomO9Nm9NppWoYu1OGqhuhtVBZ
Uz+sjR6VYJ1Vlal8QdtRK4PSSiUeN6cojLyI1dAcqFuvgt7v5pFOKkxdpxxKl6tF7x9lBLTpPG4V
zqZVtVmf+0BPOp3HokmG9wNjyQUZB3zNaz4oJvzLuuKHYUq7fEXjrQlsLtJxEbmPblNopfe+zVoV
u2xTHXxdZbM/V820HUK/F1siX4s4nXsRj0mqX2uT3AytLt24vmORoEM/Ta9XGeEG/ahPs2nWElPZ
qUSEk9ObP1gAqsPMN5UmFELDN40SYg2KVSktnYhB8THeVcTd1Y5MEC1zWnS8KzM7nugk/Uno+Gjq
TpcADpfbuhciNEe4893exzcdcfdT0vbl7m2tUDLWim5xLdIMPDQacnIOuU8AlE4lKT0PbScU4WJW
mRy7sqmytNhcOFJbjTlt51jiOdrDqluroucp1Asci3r2w+tO8s9x13e7GK6Q1vo4J6GDL5n+sEny
mrTmJNpBqsEkOOdbfNhx/9aGrFbjjo0io39yRmaK+OUuxrjeJTy+m1CDz8vO76kxMSd8HNWgt0fd
Bygpuw+KyAHnvqJY9bLZynWbT2YLRGWefLYka5Srtuu6w69xbI9ra8tUQhaP41o2yJ4EHrpy0EnZ
rK1XVUQfnZknlZCk2dXe3FWMXS8NLSkZUoWHHZUd5qGsZfXOVEXXjbMamHyydd3kNhtOsRKrCsO1
6eQFm7Ea9vkt2Cs3G9/OGJcoGHbc5tAqO+pJSc37e7qmeVjxy65uL1JC8j5pVWb1oOg6oHzYzRXe
uzTPmt6rNRVMeUOPBK+nRL9btoyWNQDPcevXTfUDoYWdq8u5FfLKy/o07biotzWFbGyuTYxtXsX+
bgkTy7dA+5ds796kZJKlb0ZdjJtFd72r38V9WrNiRgh/NH2almzd7K0R7+2+qhlRX5DWFnYfRB66
ti7ZyN/wMXxZW72qivZlPYfX4PRPHeryuJFP0u61qlP0KaPmocn80Y3NWGyhmGz1eQyhIJ0vwzNU
2eS+2xjUoMclQOUTyW23fdHdqlw/llWmC7Quh74JvWo2213YZPbHJQhZxHTor9ziu2M3Ono1Unq0
TG37s50p+ItuM/uNHmt/17FQl3vaL0pUPFFylfLgoL6VNWqbnKS7L0bavxtJ+mZt5JXbQnUIS5eU
JHU67ztdF64WOm8iH/IJj0ataDjQJPfD7YYnwHBp1FKF+RKvaFder0leadaV7VB7BZl23TaPq+wP
e6NnlfApyVdXGjrnABdyEb7cw7qrQSz5WidFlYYzmpuX6/YldRdL2ygNgNihm9Vee19Oib6gOzu3
/uPGy30Y807kjU0dNAtzKKoIEUkH+mHt6/HAsSiaVjzFZF7y0bXjsWJf2v31OpwqS9WYTPeDNRsU
ivPCjyHese7OsuM+fbLQCQyaXkfO3piMX0jq6hL6JK4kDfdym9GBjvKS2A9Uincx6UuXmQPp9LsG
8kZxywNgwXBuKnMa5vWmb8UZo+19zxFTwgCwOTZdmtUYODi/X3vq1BSHtkS010U1WihuoumV2ytT
aNwTZafkhKrqjNnc5Ol+HxgUKoaccmtasN5d6UXfrb6+ztL2fZPQy6F27xHrXwYHqefa+T2h66H3
6UsrUQGJmwe3FM7YYutCkewvGR1V1DeEsg/e8JuEmStChw1erX/fruN5q5unZRzulsncZdIdI4p7
ueyIF2OG7jAbOsVDhU8+nT4KHz/YNP3YavypHbOrjsUO3tIwFrwnr8jcNBe63y7j3mUXpIIiyNrJ
qs5Bz9eR8YSx9lC98Pu+7t8yR1tVN00esi+Lyeu1UrF6TLe7RbpdNdmsMFPz9ApeQk6q66m+M5D3
du107lgs6DwUO97e+CDzMTOFwx+rWKAO2onpIrqbdYuHivsi8vaigf4s62TB8VT2W303aTDdVlM5
QtRvIrmr5LF3ABlU6W287db21jF+AckNZTsc27Et5hkfduZz1mk1CaRi9gi4fJL9dow6adSOb0Vi
D6ZiCmNyRF2ZNk55mqimbdW+Vaqxt7QfraK4y+VMCrKTJu+X/WLg+2Fs+nPDWJF09UVG2qM38SjY
lpvJvyKsy02VWBUg3ji6Qpm5gGkh5Disr9pIL4IRt8sstNqa9q4fFl6Y3XQqY/UKCTbPamrEuWf1
o8GyUnu75NuyESVGaGb75LpeSVtgor3qJ/FYN6E5BFpdkoHyIqwtUzTaa1ybpfSRPiYV/agpq1SI
XXJHzcBznkCnHcZGlish3eGvWeiPfw1j30wcnwe3T7pu/p7G/v3xf27dU/9qmZ6elusH98/nn/7v
teep7n8/3YanafHT02/wxfm3g+8fHxY99N//5ptbwLjz99M8j4bffIC6/+2c+PUQ9/978Zsx8fPg
++V56qzhsb4e+Bj62YyYD2awn/Q3I+LzL/6eD7Psdxi/GGIph7GPMEn/PSMK9DvAIZaUcAzD2l+X
/p4REftdiOdBEGfyryERfvX3jJjQ3zGWcCkTKJWIpCL7b6ZEBjPqN0Mie54ROUn585iaSpp+OySy
gKddNoM9zCVdruzb4X65Yu/re3SALD1uxZ7HQ3eDIISvprM4unMs3MHfjB+n+2lW4Uv3esTK5heh
XItQ7sWbtXh15XJcyGOqnGrUfNY5AKyC/nNQNh6i2g/d41cu/zsSv5510fMo+/Wo+69TUP6vU3D5
fMqvRt2Vk4wPK5zCvPelK6bzfGyE2qCnusMw3bzNDm1ZF83ZXtL7X5j+fsr+y7RAGSUZzjjD8Kq+
Nj1rudeIjvaAj/GwfWhJbt6La/tWoGN32eX2HEVueBH7m/7i56b/g2WY68EuRymM+in51rIW22qE
n+0BWs5DL7qrdeNH1Gw3JqBfnPIHU1mKMiF4ijPCISq/8281E+LTjukDFzAKNdDUmLJO29MwifLn
h3p21zdv8jtLz0/y1ZvM1lTTOIGlQO5X+spsb35+f8R/MIBwhsgzy0KEhID51oDwrV7sNHUHOrTN
+G6fQ4YPSw/R8050iR1vpEADO7AkVuMX68SWvcpmJt25m828vXVmHTOueITW+9LZZAmnYfOc53Rf
aHhrZU9IScNU+bufP/izi791DAIEYShLUyrTjH/H5qTbkDi22/agw5vd3mUtMATu6uc2fnQ+oABB
RGapZBBYQE197XyzEW3DDDZ8gKxhF2yY1c8toGc8+e4YgIMZsGNYUErxdyY8X1q8xUofKrY8OtSX
BLWqW6qLtQpvZEpVtyM10qpI+l/E8POdf7TM5V+Wifg+UdMp43VIwXJ2Xd/v19XdcqHvtuP67hcn
/DFXIFXAhRRgXWDyfVqyee7bAUt9IOrjqNwVUWkOvV8x5LKMx/q1PE55n//CKP5Ph+MpAyjAmGfo
uwTtJa/mXpr2QI/mPNyw03KqDvGivclOyRmdf24NQz37wZWSwdEokcAtsu+QJ0k61hNO9GHNsyO9
SG6Hm+kMfI56Wsr1EMpQxnwrK0XySTWl+cVhyfPtv3+TkknIAkIxg1SG619hBK86XmGN9aE5Zxcj
HHa7rM7ZWRTLKZySsrvm9+ye1coPOQwFeSLy9ql9Sh7JnbjJbvhZnutCFuklP7NfeOYvP//k0b4v
p6ur0zXO4JmtLpumrCG+59OCjsLkzgCTpCxwkb2C6cm+4q2a21/55j/llwScRhRnNCXoOVC+9k0/
bC2pVn2wqj6RgyySg7jA+XoSZXeTvE/e68vltnIK/tG76pYe8GVyTov1ang93E0X9AQD5S9y/kdU
AaL9GbYYFpJBanz7SN4NjsvWN4dlHvrmOmVium8Rb7fLn4flj3agBiJothAHaMHpdzkwJKZqcNYB
Qg5+g9neYKAWAe/0Vv7c0I9QDEDEGBFQeTES8rsDrTMe7bqOYKimnzPrgaWAXAE+D4jin1v6AUt4
SoQgiGOaMUnYczH76m0yKZJeuD0p6zE5SpsBd3vR6y4n/a8qPP4hcJ5NSUJBm4B+UP6VdF+ZArZq
rpbZJyWQI/f7zXKbfFpescvptruQpbjt7vpyvI1vNmCBPqafxC8Oin54eSBQYEIyirjkGHqab0/q
oDdN8GqScjm483SuLpq8KSS0T/jgbmzh8sefe/Z7exkGoEwxBZUEZQAlz+746rgo0zHuz3nS66mc
dB5ZUvzcwvfvDiwQwghLJWaYIPZdJja+wb1vdn3Y8yEXd0BLnH5u4IcjULgpdCMIunZEIRi/PUKN
ORn5ngCvtBmuGhalogswPf+dFc4Q9JjA8EOrBJAinsH4K0clXTYZv1tU7EmsD2Qcm8tO6OW/PAuH
8QdxmEOgdFKYa54rzldW2oSsEJwdiBNjAvwVR9V9bc1w/C/PkkGnDFUrxYRChJPvXok06xyWfbCl
nCNSHlU+H8VU/eLFf/9eoPymWIB+JxCcin8fWm6MYZuW3pYb0H9DMc2Q3zle0vRX6PA9Dj0bEtD6
U4EZdFT8+UG+ctoCxGJd4cmWfRi4Qnjs80jtmmub0l/lJ4ykcLevS1vGBIJEgcYQYQBz/F0Dyrug
ZyN1V1RVbW5I3XPc3GYzECUCmF3rgE8C8oPbfHYU4pF1dZyLjSU2UcnSrq9NrLtYGDul6aFjaeTK
1M0c8kmSes8dX4Ft2h25hRYVnVlvlvRYhxl9Is3AmzLd6/SuzYgbiobXVgB127iDSHlcVEuBcVV0
hFFWmYEOdb54DAqgboDrV80e2OtsapBXLRBEp9rG1VyOMZFLIRfPtjLzO8gN3eLnSmWgwsVLbkmK
i75p61hgk47b23YkVZbbjsjtFcnqiKRqUOOXvCUNaYFhXBqeM2s3Dw/ShZdzkyBcRGCo7kyX+e2I
IpW3Ecja16Lb4UGdkKkFkpnCI25hMg+jr6dUzcJMa95V1QxKWs2uxypd5tJwSznwhxyFIvNmRkdw
ZmOVzkx1673VBoQm1LvCkIBcsSRhfxZWXXgkIOoAh5qu/CZzPvRlWCnwXrzXGRCVQFLlIBqm9sAa
0A5UE8Nw08NDuRwkavyuGsnUgR9rsqhqSEEt09Pi1oPeJjvDt7OM52hhGvCT67UvQrt2V0OM7E44
sfZ5sy+gGkbIRaA1KU6Monbs3cVuHFhbYw2SnfWpI3kGQjICUWh1H0eyW41PaOfpBKS+4V8wa2aX
89gCheC5X0DQaOdhUbVs45pbRJM979opqQHNk+qui0u1lA2fKq3PhgdZt8dpdeNDi3drVY/sokue
yB2kQkxAZAZidbuW8yDmYh3lMisvQlsXvmUDL2fayqSQU9g+NF3sE9VuqZmKVhJo4UBx6lRN/LCV
jesEiNOgsgHn2a/Lnre63yuFrZ3e1C5opzD1JF6FHYQutfrK6RPPtkqA/BE2UzY9RCBIR507MDTg
4277VSgxA/cAmnzvXQ6kfj1CNkXyjqO+f4uoNY9YWPbAh5S7Yli8JfnCBpipOGDPaSUavYKcjuw0
AXuJyha+/WAz2055wrn47LUEkbKeefgCsRVH4CkqCiTqIHetbLeATjjjOZ2V3FjDz0tPhTnUhCSs
aDcjrfIQTnuxc9D6C7+m4wfJhg3CWzqZ2LwRs3gzYgbpNS7M1qAJdGl/wqPTID54QDeV7tUAogEO
8tKZCmSckIXU53vvpnhNQu9uWwZPqtJ1MduxTrapAWYcRmXVw4TyeW6trst0NMmrlCwM+KZGp0mB
B842lcW2MkrGRhCgokcT8kW2xhw1aTuXV8PeYZXsAemybUX6ocMDxuCXjb/Bqw4fHGtdXdQJTcsk
sV3IbU3MsU+MvxF8T4EEB9dfMctaD4sRy/LGExzuxdIHBH7MQNEYbbrNx5G2y+WcOBMVh3rxhDc/
rvnKZ37TwpJGWhCQ0n1eJ+O2vWo2n8BqAKpq1pzHBoMQ1O66/dJB25uWuKNrVUC8QdUasQx7gQKy
U8k8AyVu2GqL1KSr2al9GmhbyNSPrqisvdgWvL1iPUpe4jmstgh6SXAZhoQ91UlP5dl1tJlOQi4Z
UXU9a9h8gLajL82CzVZkvZ6pqiaLgdYbI7rBs3ZNLnvZB7X189o8Cwl9o5plc7NCKe9Z4c0EkZ5U
opoO9TCNsRSDs/URGLMaF0s7VSwHFRdkl6mpoPWkjWv9mTdVdZxr16FiwdrsOWmk/jhFLbtSUlgE
uKl5Z18ZyKhONeu4x1ysk1/zNowLgOlg9ZSL4BCgUpy3Om/rYX6ovacMhFJqyKXfmwGf6Ig26DJd
I55WDOszSrTz5IsW9JM2F/vkQ87IONWHoLP4Ts5OojzZ5djkvHPuykwOo9xbYcCyMAZkXRSq9XoN
le7KcUOuufG1QCGn1oek8II4IPk7qWc4Oqbv695jlpPV6y9jmzRZCZkOOyJ+QXV3pn0QddGKCaB9
jT4x+V6Lmag9pPOT28ctgpoWh0SxfSN3pmkTp9aKQkYikepMtdDdPnphdZbDLBOmvKErLFjAEoTA
sEEjAFp77Wsoe7QH0abduAd82lNQTIbZOJoD+zwO+Wzl8AG2iBaiGoK2oPaqbjWsSzDsVDCYXwKg
BAgMZxcKfxcdGrsaqoQMH2pPtqFsrdihELB28YWrxqzL52HS74elA+Cp1np4rHyseyhr1qGLZstE
zPHYpvyEOOwQ5DAU0JcDEFKvowzLpiIMgI+t7P2lFAssZiQtRBTsYhBQ/S2y620Qzja5wyt5jK6L
7rjCcDrmbbXLUCA9VY3arNevx5COrUomApq2IPPaKbLW9MGynj/tXFYbmG48h3amBk1GhgkaCN5s
+3EYn/+8ejZ8kjzCaotLn9uSGe0pUmRZd0CvzO0QWhYU7tIMkLon2HWBd5yTLCQfFo5iBZtEqCOH
Rrr+YzJwP8KGjMUuh4hr3y+wvhJUmo3Qc9Btaj+GbQD8GccInRWcxD2FzMH2SFzTJZ4WA7JhPgZY
qilZytIvWcDzqPhKJ5zPQILWOU3j8mGyxPoiSWZLFAzQ/q3BUW+5FSTSgrVoetVCoUUlCJrhVbV5
mZYVhW2OPIuAcxy6xQeqq+fk4LOmkAxG749tuqW1mpPUwaaFFKZ3N5MOmzhC9R3mgwee5mEC3R+2
KyClzn5qPcsBWNk701HtcwOLYdfjYneZ80nG+53Xvcn5irLHfmnWz5qteAJ1b5n6fGlZdT+YrYL4
rlb+WmdsL9KaCH3QqGPLgc66x7AlMYU6qkYD13s1ysZ/DCM45CVosfxLBEagKWeSWVyYdbH+OIeA
kBpgRWw+RsAKUg4roVdyHKEfxFPKbO4apmOZAq3wBgR0F48kqdn7zi8wDqcDqKuw35OBwugzAxsM
pI5iVxR2bu5MoKLPO0vHz/U+R9B/k82Zgm0EfxmbvYZYBDm/L7O1YpNK2zZcecRaCTq0Bf51NSA6
NyORy6UBw5cQ7AFWFLJ2hLWk6CQ5rHW3yJIZWGurhJuyQ+P7ClZOFrcfDIVmKA0VNDE72u3bjAiP
7vTegph5qvZ1Gr8so072N8Bik73NoTFKL7wcpC1tMor5oIl73iojS1iLCM3/ekxwFv1pHLY5+wBz
jstummp063XoU+FuiK2r7mVYfLac5mbB67HL1kDUPFbr+0YDJV/OIgH5YBmmfj+OkyBL0XaQgXlr
xhT6hbXdurzTHdcvRTJB77g/74eA3IB2qVpbdRYE0br5DFSueNq2CJWp3oYGHZPRdvTtwvvK5ZbT
9AOFx63PPepjek1GmPcugL6HlYV8l7VJ8g7PGCLAL9W4Xemq2yTLLRTtqwjEEjTmprVBljzohGZF
i1iHJkDWSsiyy/T+KWDYOSrj4uPHZarpWwJ0ujt2MOgEhXQ3JtdtC3h7kstaTTkAOEO1GhBUe1gv
FAsI6J1OvD7SUNf6yrkdredkBhjp1FrH9hVU2ATIKxNNDRtZ0da3IQQCOzk0AmZDp89tOXmWxQPb
dFgveCPGoLq6H/sLOo9Tf+SugqWhhlbSALZW8jUsfkT9LPDv7xMCxMKxWnseL7Y+ST/LvYWdANum
63rKqkDrfDZsCrNiTbOyYxvrVJ9HkG6ag7cRDeW8bDt6CaxX4De470ZZBpwAlqTLBMo6F6E2sHlg
EL1vYVVkUGGuLLdKWjo/4boDcX6aoNu56CtcmYsWRaSLvocSfUu7zeLj2DLMXo2MTzcbM5t4mSDn
aSHnhD3v6nRdx84C+sTsg07h3RRxJVmmKmhJl+s59QDEI/EkLaZ18xoWOpO0O8pxXXAJ7ABsx3VZ
P2YHg3sKSwdmb2BzFQJ7LU2bwoKa9GaDPYG1r8aijTipy94PpM4zlO2QUWQeTI4yNM3g2a2rYPpz
fZVP7b6HcgFX1R9J6gksr3a9m++joLG/YmLR/5e8M0uS29i27Iggg6NxAJ8FILrsG2b7AyOZTPRw
9N20agg1sVpIlXRJ6l7JaO/rvfqRyWRMRkaEw885+6y95Z7pLRxjIEtNWaE0K+e+4r/cjd7g3sxD
Z6pDKfX2q10663BmjwgityozpyewIk87cEl4k997QJz+0pW9uBx0Neq7BtqNQmj38fRiTIsVH/PR
UNOuKgdwvNiKhLjr87R6LZWRioPhRt67SNe6OLNWxqarTue7Cx2+X/3MyY1S7qe2jcX16LT5ehrL
VtFs626XO9RZe17KUKsTPqy+t4GcZDW4Kpzo1OaA1qV4F0WqqbOmjhILDX6d6ulcrVqqhX1q1TSI
+kj1jRc0kitptj1ontZx+nqVxPFOTG5iX6siFTGUWbLOfpGiwQbWkKbCRTtXW+ejR6Ic/XQth+jM
NArXelSWTsUsoFa/WJGkN0lN9zHSoFvDtJGwyp3tjPdapqoyMJZJ+1ZHDNL71Wu6r4YGIeIn1bKe
FW6q5QczHtZ7VY/1xiQm8bdetyaQDK0szLeyU2P02IL6PS9NkqThuqb1pZeuRhyA5CDq5+3EAGOh
Kry5Sz9np1Kv0ne4xkYLqqS21bOhdHMIbTd2qnMFZ/Si0WJ5p7lRFTzwWpcjI0o6yPNqmGMecTHk
D1bVe26QT8bU3iAIJQ+FXcTqTOROkZ+qss80v9RH96mp1uZprKN+3DO5NpHf23oTha5rpbk/2pqh
MVNb8+TLcaIflbJu4uN2ZZXX/SgpvUZbTyIo25HhYpmN+aIouU+gZQqb3TZFh/fW5aND76/EQ1Jy
RQQaf/l9rse0AElud/2lJWZZ3c9dX6U3utdWxlm2rn13MWrMKK1vysaLL2rNUl9s3YQHNvp6lLuy
YpII47Jeld8bzlrtlSGT25IxovcrRy3m3krXzA7QxMssGO1W00CFJrdBCRoXCo1qLOMyr5JFnKcx
M+xX2rbcOy6N68ZBO9Zjf7HAaN0MReKOQR3nkgFvlYMF27W01deujeWNlEYZHbJ+dht6EkO8I8cs
jU9F7NuD5WYQtBk8gB6ug2dzo1B9e24Csyr8ut+goLIx5+RSNcNY7xIzarRjTyea+IWkjfHjZRqz
0HUiPfUlA+nNYqh2vSiGRG9tf9RKmbw4SVx/WhJTy45jrDFzLTyqtr8stt6dOXEfTf6i1WBEhbHI
PqCJH0ffrWOewdmIarCvLJ4UKLHtvXa9CyjbgpzG/pwP5uOUZOuLLAzjeRqLJj65TiYs5KKFB0yL
M206ZnESQ3P1+VrcLHNl8QSYHXS4vVoKLSKRq28BZnoBH/pShJEmjXXDwEf9FDNcmf7cN+5X5Zk8
v3FTxpfwZWbud1Ellt3QGH12XMbcvolazYEOS6I7mUVRdG4lWj6HEbuVw5poEzuqIefJy83cdX1G
nK46tIz00IGYAM66vE9uUvim3LfHaj1LYq/WwkRWfEHMHkzRNZ+15ZdFh8o3D2v7KR1zaEGrqYB0
ddl1r3HV2ffW6Kz3UZmv/OJidrvA8DrMDG42jZ9rq56/mHlpt2GCdDn6Y5l2J9EUVhGsgodoJyLV
PNSOpr+YEd/droMYhJIYZyry6GibK2IZe7lvTT6gC7ctusmf6yZrfcNdxI3pVI0LnN9QJrulqe+n
Rrm3bQyWNldI+37b6/mzt5j6zPmeqwZFOYEd05PIuanNrJr92XTiu7ZxnCxUiba8VYXsCr+aYnmZ
QweCQ9srSp9TSXmVFlFvH0ZZJtq+ywat87sS4CLwZNveTPZIcZ8bndXkOmvvaVwyYrlgetpOuYth
hNKxisQXue6iu7osOE5RCzS8s5O+YuxP0A2YkmIEmw7wew4Yr7zpjMdnXfiSBDdLV1lOCs1cWhf2
0DlxmOtFXfp6u9St78rUMfwW1prxookz92DQRgAsSy+Bz0imV1GaIgmaSsVHa1UyCbrWsO5VJJ3X
YYQCCufM4st15dS8O7HGpZdVa9WHpRGhRRh9H3/LRqv76rVNW+/KIUnfpakWxGsxlQ997c0vTaKX
115TzPVem+we6LYaN4tG0n2rWlN7GYepycNcZUuBhi3tW8Uq4MGu+4p5UpTO4LcGcD+VGlvBzpST
rftWMSXLuYwW9dwjxOphKgr9LM2jJg3GImIcN6LI/dpM1ojImqbruWwaYBsvrb2zwuxszW9oC0q/
r9bF2lGw6T5Wc/CeEfAQdF2vK15lZ6XbSFuJmf6kdb3AyodcBEXcqq/dkldLQDMmuCnmqFkw66CA
+Y6UjeC7XMbad+ax+lJMyjt5ljVmgXS5rgOzmItoty5VdbuketnydCt655YBPA3HeKKppt0ZEvwN
3KtnnhrLe8NB1sDYQMFv9MT5lMXW9GkYjHLx2zizdwPNpgjn1WR4NPvS09CXi/EtSVzQj8aZ6AZV
/DlJDSRCur7sXpSRsSvMxjqTbRzvG7NKBj8dWRz5sfIi0y8iOT05tHQRk2+WXZeu6730CBPvdTR1
IK6aOewQnPseN4+jBdvIuTMwPkk5yMD06ulaMah9WpOxuEZ+iy56e6lsv0mK8dWwkJL2DlXybI1n
583W08LZwSqZ6tzKai4ZWOL1U+v2+nlcueJSm/S6DzStWN+0xOUhQrntnuN1Hl7UMLloZlq2fPZy
AHJmTIclCexmdsGUX0BZITzHvm0WE+iCt3afBQtvHlrHxKGEmsHflg3zwzzmJsAMG68h0Ffd+2L1
Iw8ez11bBzNX5BqudadeLS3F3CCmyByxxCSJ4AKcnHtzYLalqtXDZakla8UZpZnw9dGRBc21i/Vl
6FVzKvD40FuPbfnm6o3zqLMShxIYl/ITrpfqweiROUJhzWUXOsvsLDRfmTEGc9SVSVhZvc6WJE+j
q35pO6DVOjWVnxSV9+olSeUgGkXIHOYqmjvTSeovMf1T7SODbOoF1pJvq9nOD87itc/4BCqeTCv5
hnzJFRexfVXh6FntRaav1deStW7l26qMZt+qhHnKxJg1O6+p0ocs6QY90JWB2SPOGI/TNeoVhw+0
LYx1txB729FG5bdyAjuv3MmssdkIm+Y3pUcIhtqy3pbY6NfAqb3ybUUF4VmdnNUI8jqLqeYQ5FnQ
tonJoxTl3VfHkrPB74dlwylsAY+Iuq+Fa75C6q+GSNW+iVKwHS3nw9llFtQ+rRS1XJOZwTMnjfFm
agRdUd4LwdPflt6tw4T+sOp1Y/k8RNGXeWDd6Ls0wgPbLsdjbDMs/XoxK/vFMramjHI2SGgTMdl4
PDzRGbM/JeBsatawAbhMbRDVanP/NcP2zJoWEt9OiCFad5OhcGPMw5TqvkJe4D1jNyjDgg+x99Nq
yJbAyzvD9M0yGmU4y6VbOC91ku5YRUbDsV8jowtci3HkkttfGv9AmGxOyx92kxvfiWUSBdz2pHCN
n1fhLL1sUTbFrnbc3Zwfssw+rc21JbKzznqQIjsYS79n3b9TlhvGnhdodrcbxDk63ZUwKgwZVyZq
IOvp0I4HTHunEcmzteZT6V6uWv4P69R/tyL2WKybQqAmeDC8P2xux6JAAdFYRCeG3TxobMCuiipe
f/lVTJ2FtyVMw3PgtH7iVBq3H4U39MVuVU30DEziXFmOpu3/fqn+M+fgIJhJdtDIsbaBsrJ9N99t
obPOsQyx2tnO7ov1kz614yXqhHNyaTB3bm5Pv4j5fLwek7YLpahbpv3zHrpHt6HPyna41RANlozW
FSDuH47Uv31X8Jb8JEgMuPWP72pg3wsBZGWw5jpImaHVR8umbbVQaY41POw/QAPbCf1+u84eXwje
FFg3B8OSP+3yl3otbCc33bDc7rXZsq70SdLAMzgwdGvXVVLE//AWf35oeElvOxe6yzVkWR/+4e+/
uNQokoG9XqhUGh2VVqJv950dmnpV/cO7++tLcQ7hbnXKlIvH+SfaRuvWRcp5wEaB+TSwmpq1f4zW
NeNX+4d39fOj5eqGh+fakLg5MDr+/FJcXnLpebuhFiWIcUnryrBtBEPS3x/7f/c6FvQ9x5EHwDGM
Hw9IsZgKm15qhTneiqPt0Fao2TH+gYv567EwLfgeDwgMXAn2+sdXqZeOvTicUcjiwbzjWndo3jSj
3OdJkr/ifWRbYg6z/ssfouliT/fwJwj8AR+01vdHo3BFNC1oVJVU9R6NRpwau07+4eb460cIQgdN
7oBpQJLKnz7CNKPUOGtuhYnbjmd2immZ6+NX74sPoG27Ak0PRIYr98eP0J7zxCi8zApHmB3meX0M
iqyd/wEt+vm+2Cz9OlwzYQCQFgBGP75K2jM6DX1thrJdZxYmkdjjDMCFbcZ2WOppc/Orx4/X47Z1
uCscAxPbj69nT409oXyaoSjEsG81b7xz1Dx/+/tX+evxI6FgowE9294q7PYNfncOVgUMjsJpouVK
4xpzv3kY7Kb7FFWOdrPmbKAS16U5/PtX/ettsZGrXBUOCDUX/E+fpTesXjwWicldKFbfi1FnI6tP
/WrEf/bxUr9kYrr8I6niZzPSfy8D03/MubBth0/4P8dcBFvERfeD5enjJ/6IuCCWwmAfwMlmQQR8
xR30R8yF/Ztn8PxK7kHLsLkovou5IHrCpSfD4IRbwdy+xD9jLrij6XqgdKXnAi6av+Jgcu2fyVVy
LgzLMjkvOBYMtM8fD2k6maVhlZoeFjlepCRRXJEGa3cX5emT6wkQeHv8uib5vNdSaM+io8wa1KRb
xymT60HGER536w3x0TgNrtXse6tkxC5nN6ym9NSXiIQASNNOafhdZArJz+LppI2lF+g5qkUuLWzZ
Y4SBeqhYtgJRBCtbRla3Gi7KXpwpgVlYSyBAkLKOKjHXAxbH9yJnVR+ba3vopiYOUkVIwKpFYew4
j+0son3aZPe4fCAcrHh9EXKCAOjcq3by9v1aP+ea4QYsRuaAuecZX+katqb3Irv5Iqmic6GGV6cQ
l0nvnS8O059dsyqZ6WKG/kh/dgcyV/rtEAfwAwwkuoecb5cXeda9Dovc65F6rFS3q7SGtyZ6bI9i
ufdgInDRZ0zTc6KCOXO/LB4sCLLkKU91KA73iTUVbCVO/satLP6FQcFC1wKrGJOLpPFCHu/PuT4J
v3Adfj8ExRV4Y48uFtp1e8u3deN2qfBrzd0zI19YY/UWVfF+muRxqO1iJ/s+dPRkU3tBEUq9O3rY
w/0mm75lvVucvCIub4SJQM9VY/hm18gtAsIKBqHagHOL8dKewjorBFBDu4RpCUqodFz5cVE8gik/
NmmzB8/5LJhpQ5kVpt9MLFrwROyAt9x9rcareeqq02RPz07S3pY4RY+uU53lVZns2LK+iQHvr1OS
aKFP0QVK2TXbKbJJrFw/OrO6loJEC0rwKS9mOKymNPe5NJ8hHLc/tN7MRdLixx77o1OWxQHCvngT
S9WGooo+dUjih66dLp3JPMscp9o5Kr9qq+o8Zyvoj7PeHyZdOBdyso4QTcdxLHYs4Fs2A3EbtDOq
FVjOc60SBKopchF4NcX+wivRCpvqQEnTPw9Vsu4GV7L+ylfnxak79jnRqN1GA+RNNHRdCJvpkYIx
gz9M3paJsqgLe4yKE31nFYxj/iwX0hCquiSvQiegxRzc/NS64woyWclQc9z8cyNKCxUgHcOl7Doo
Ebk+0mjv0lk/z5bydVpsv0/ii7TlEYPUYSRN22s9WuerJKteO2V9Tgr5mjss1VWzqjCrupSEBOe2
6M0rT8+fWg33t8ckOrfx66TFFxGbCX92tLNqnZygVOpuiTkmZe+98tTeTtiXgB8t3xiTELO77qcq
B4SkUQ+TyCjpxA6sUpbQircckWjZCSXfCCv4pvpsl1ucLGO22NeX1S6tzGO+BVZkdYeFss8tjnb0
DpfwJdGyq9xdpQ+08MI33J+zxFBhOqO0JV35Gg/TV+HpmyyqVj9Lk+4uES+Re2lULwPPnvtACIkX
goQFLGNOivVqEK/tTjMRftPkLurApiIyEDx0PmWYN1mM7ZswmXnC5+3G53KTj+6jui4DNWlZsKA0
m7H5MGr6YYomIxTdl6ICyOm/aIa6NLqzqrG+ml3HXrSAE3THYQnXyNSC1DR5tvpKD3KRkBRQGgmn
xtgiRoYHW6V4ypc+xC57OxGKoclSD7jXWFy3yVHr23NdxYgXMbkLw8T7tbXX2nMxq1vxcxkXN/og
PqcN0NV4FYnsZgJ2ZIE3+hGIg4+g+qI7jIRua1xFSy98Z6kvWDj7xfTFzKyT3fTFYU6asy6d+ETc
czhKwDNBEgbpI/s2O7IhUAd07vekmEpmL9UdulTtWjOJgxmvgO1FF+6aHxwtPmSRLs/G3DiWAxxp
1FxOUY4gyQ1aZ4T2LF0VpBMLfgHBmextc/BruTcLvPTVOPjlYnATZSWBLewNE9JwIEfr6sbI9bAx
gXwhTV97Bz5GqAX61CRNJfJUcRSVCdYmI43lcofyrxW3RCn1oV5kt31qt8Ea5Zx/S72ZURRGorrP
Sfmoh+aRBVuoN+1+0UmEWjX0Hn1pw2HuD1WW7PNoudLX5W0e23dZiwZGan0kYOgGbOWrmcVZWLBU
8J1Nb1Wr+mKm7l3TKPOgWqEftaS5mef6MCRlw90KH7nm2J08JF4t7c8tSpm/7SWrWFADWmJoDEX8
k+bwRbutP8lyZ8UTn1J6u8zD02LU+yrTwZmXxuHWmhooj5gLyDHWi6TQLs0IjWomXutgdRq4dAnu
lLJK98eoPV900qpkPK4ET1lJWCryP2D1VuJLyCLS8mKvmua58ajZUurdPk+HV/ZaxQlhtfDzhjgW
p70wZvPolUAYeikoiPhfpDHscJ59AnW+g6Dg5ugmyQKueFJu8uZ5mu2DHD8DeisMpVOxs4buC1lP
/mBoMOPGeb2AsRor1YqTEvfDbVsOe321T545PJsiPozW1J8V2z0YJ9VjIsf6SE2DZtXxjA0DfjZA
Yen3S3GlOmjKxl07P3ImElK0+km0Bk7WlrVfm8rs3ly5460ujg5FpYrQqrmtxtZBa9TB70r7Sk+X
C0iHfaMXbz221X0zroNvZn2HdjqM+znRWkTKeXNLbDkiDSJk1T0h7lVHluMQgXbRB1hHXnLWpr4l
KxlMrtb7rMWycCZI42gU+VHoQ3uma2PvT7nV7jMAuVMXLeR+1EUwNYPrj5U8DA3bGQcVj2qnU0La
umb73BLOs7X/pllFF4sJhQ759BpDRuxlpZ5tCVHe0ecFvd4SPfMRq6O2hJ0oXV/jLXMnLuO9s6Xw
FE1xJDRp58Yo7iNBPWWXHrTM+DR16VnOarSUJjWXWJ9EtibFsyMPijCzSN+AyS0FKNnygCYF++1Q
ZHzDISwI6mcNOvKDkPeNE8lWT5UVTTdrP97gboDVy2ZoTeKHIhbePoukR66Mz5PEJu5sYUXrUB4n
0ouWLcYIxwTHbYs2msk4Wsg6ysg80tpBfSq3GCR22foObR0AaAtJMre4JCRXKHYSlIpZ6KEsiny3
TjaxQVUMLUHi0kSf6PdTWX+Rs3VEOOHOZwNBAwwbAiC9sXvEN+l6dbeS55SR6+SR77SQ82ST91Ru
wU9uO73RSAxHp5/uzS0gKkF8OxAnd4M0fwPkBHphDxaEXM9HtEVMdRKYvCV1qhDET5GpNOyZT49i
i6Zqt5AqjUCw47gFV01GdOt1Nmc36p8qsq0asslYjn+CYT04a3sqLOfTRBZW1NHC26RjsSfnoHI0
/X6Lzqp7467MSha2E4lB+UjAVmyra6wweaB5zt5zultYC+75LZar3gK6vLl8Tkd2qVFKXSbDi3UZ
y/Qt1muevTLsSPqCT+4vEPP5TmLor4E8MHPLBVvTZG9qrnsWbaFh+RYfZm5BYt4WKZab2DKctnk2
SnKWnC14zCaBrCKJzGxZE0mL+hqtVIwtrgw+5CDJLyNm6CUlz2wxpJ+Tb8YZiImLIvLMleK8XKL3
njA0RShasqWjjcSkjVteWjlCb28Jan0sLustU63a0tXqOjkfyGG55jvGiTN70c4hjK36SGUbMj58
gtrsCJ4jWdf3SZB2tGr9LttS3cARQ3d7sBFu3tK8PRSEwNlWQtRZRi6cY0fvYzsOYeGIr8vkDEHE
83oEePWuBCBjQ8BcRNCcRUpapFkHNsjOYVDacdgy6UjWCxdC6kgM0wkLEzaLXHEkBYm/eENtt6ak
rW8EiXeDzk6jJAPP28Lwii0WL41nay8A6X3C9SQsMys4qprJ9ib1oIi8h2Kp7sBP9pVILpyRp7Ic
zqGbwNdFHU7E9DVu8YofJ6yAXUdi/BA4PtVbrh9Oq2DYkv5KMI9QEv5Xzb0GAkAeoCQYsO5cc9cQ
FQi06AVK1ee2uay+ZmTv85Yr6BEwqLKNdNsiB4keXLYMwmbI2ZnUhY524QAQbFmF3pZaGCmGLkGQ
obElGpZbtiFhLcNOEHcoLCwp1ZaAOGxZiLrTk4q45SNaW1Ji43D2cWCXQbblKK6L5vDtqxsK3h3I
+u+y1i/pI/+DQl7+o0aC+3CTIv9WJvk//5s8zC+fvxdK/vyxf2kl2KIQ5pDlXIJd0F3+kErkb8j6
tgfOxNoHaeRfUon3G+qFixqPlRMtGRnlT6nE+Q3PLxKsRMe2LHRt71ekEvFhzP9+y+Bgr+QV2NWY
aDb8jT9KJWwCjN6t6igsvbi7cyZvyA42E1Ed2oTkneMhpX9rKqCSXaniqds19rLcmpVppEEfzTSz
rJ9BEbK+7R6wqsWnZYawCcSQRgwronW+MrVgMu+x28AkiKYN0npM3icJaUkuZwUDn2dRbx1AjMoi
TBazuUh1Ma27Jcn1pzYdiPbKjUF/h9xdSO1CVWBeJGZpOalWn1y8BYZKT16swYE5Y8zraGRJ3JW1
keAikNoMQOTO46XO/Q4NVeXtsOsae35xvUE/M5w69Q6ds8bZSRmKgdgbUvLy4oK0ClSeodewZAAl
lq6RZfgfVDOFSB/ABxlWrTenMUbMe3FZb72AYYnDUNpwN1LEcRTklYvJSf+wPMDA0iOpThMaro8u
sX3dq/vHcUjGx6EUTbYDImTHPrUOI+ky964F9Naa97JsqaKy0zR0V+X0L97iyjnwrB5qr3fG5G7Q
EvgAaW7hhnR/ZhO0ndtfGsKJUl9nW/sywKFjgCwsLiF+OE34c+3ghGm+QSpGlrNF1lzI9mlp5GOv
6unVrCbK9fcYb2G00aWc8/6ttdmXN4uY010r+iTbwfOYhLbaM4R2XngX+WLn0td1BLZwyI3pY7Df
XIQb8Muskw2Haikb8QPwW6DfxMTJzkm02fr04jClRi7OMCvgqILlZQXtVGOx7pumyp+6nkknhCIs
5h0ga34qaPoKbu6YCjzkdToFRk7kRIk/nzHI83qcnZHb77Qypn1Lo9iczual6R5rOOlkX08ePA2O
vMIOLDE5D7GOaLFrPLdudukiLTLyDBD6EBBR37uzs4l5GrwxfjmyVH2tVtGC5xWp4JSvWbqP6eKm
QzEWFtlrHaipFf66Wv3/w20sWFtLb4sg+M+q9f8iAQyC8sfkrX/94B8XsvkbIrTt2oaUgiXQdu3+
cSM7v7GRhHtlHfn/7tY/Mppd4rdobxAB+eEP0fvPG9n+basUBvEukuU6f8b+lRv5563Rxy77u935
T/uV//Lu/N++3ndb7W3f890+57+81f49MuiHikMkFh8lZAYcAhvzbdfz3Sv2doneWg+YqUfSQS8Z
xu3H1CKSLhj1uXjOEitfdk5Zm49LnTcoqdK7Z1DovqVDU6qAuZELHleFIj8WoPHJrAzMu6uGeOnX
qjXkbnWF9uq4aQYe6c75ydYcxw5R++Obxlirmog+5iB8frjlAkIjSY+NRpWEasiyDkNqKk5k5Xpj
0EVpdj3k5DAGy+RSAsBqmLC8waqf5miRG0fkTUHrLs7kN1FUWXu0CHz+lVfGZIC0fSsYytzhwZQa
5JaeLz05fzKby11sLs1r0c5bg502m4neXIyB67hL6sCNiti6kPmCUkdet8zO6tY2qrO2I9Ls0Kfz
dLQWbDLoJJRjim9ul/uKlAPDl6mpWRBLGaIPQ3Wla/tFsZPjwxJa7CO5UwbULOxXZRnru3IMtiHR
AEHpyKS51ESe3peaOy2bx0NgjCy8/CDdEXf34g7pdb8WbeKvvTkZO20cuOPNpJmfZbOMEJ6Zp2pm
icK7gea0HcSNurjNEIIANBvTuDFdrNF7nGXJS7xGdRyw0LPucot24aRxA9BOrDGomukVr0j16rpZ
8nYNuzI21oBwg645qlQRlVxGdnkfu7VxiQpe5NjDFjHuPQjvmNpOEPPJjdbe8L02IhEWi+cMI/7R
G8xNTp9AZnCVnuqP/sGB319OzUdfUbvNzISztRvoVBEy7WqsT1Kt40oFoDUx57woQh3TpXUYyylC
wPzoZCTy8XvXeXULI2naHNHWi56xccivtjF6aPbAdtZmvtOOhE61D9FH32SXngl999FPSVURhG8i
oDNTGGmFncIpMBxsjZhw7bYmjFv02YFpqiWp/qOclL/Xlo8640Z1uocHoPrEzVaJsMbmWLcHEB3s
2lu1IvNY3ysMIVpIyre9YCiKmmY3Vd4U7eyt5JUD7UtAOKeLOYfFTrIvhNk9ps1iTWfrKLe6WcS4
6TVd45/dR201qbLj7/X2o/bO2OCJVeXgnvSP6gxkS6VeYpk9uR/1m2NFLbf0Lqeuf9R4SnCk+yOj
jgfHnZI/pNu0XuMQsfDRlQ23u/ar/qJbHtHIjJ6rusaaNs6hWNZFsU7p8dE6UBivC6f6poY+GvZu
6QKYWq2UjL1xOZ/97gsisEFf2CYz0IfsX/50B61Dj/BTrcqtD50Xr5eZxHkZ/G4RqluzqcKulvqV
HHozCgvhMX/+7hbq7NpUO20m7oKujlynlPDPxI8Wg1brd+OQ6eSexIZkdJ+Brra4+m7ewLPYAFb1
uAXefjcSYatB4l6dipAdq41JSlxHZHOM9sZFHi81LgwiFp7GSGeWzBLgwlBfemDdRsPKpcd0yUfe
mdquTbNAwceReco95b6CQXbEQGXWMt/miVfMl0ae9TJsEpFPx9WOo6ch3lxHvnQGA8unErDLQzwj
yXp06Ys/eSItdu5CZF7QTTZprDF238+r58hXz6vABYU7Gj3iT4T7Qtori6Ry5Ze5W7oYr9LkJc5X
WZRrvOMwg8bi/uT/MtDWwyenkPNtstrMDfio9TetsqcbRDTu1pHoiC91OVmPlmwcIMclR2UTaaaz
geMGv+7brP7ixfqAjKK586cFIoP46Dx/Nhrea+Qs28KtW537sq6xD2Zsqi7aZFBfcJgtn+AgBWRG
p9s2PPSkf1Giai1WHnwuGJZG+rY5dhFr69k2X2H3k892oqy3TNUNSRV5XNNCp31xRixk9HUss6XZ
SdwwGKhtXb7UXZGCWVqDe1VoUnXI9VN/M9k4Z/aGowvTxwvCFbkgn0xBDIRfczZzHY14aog4YOn2
bi0dv+IAbCLCrMzZcWi0+Nmxy4xVI29W2W/k7I84KduYrOJclbV+zm7nfUPj7nN7QXwqigKwGVcd
FcJN8kOnlyMx4haVICghNe+QdHsD+RcdPRxS3eh2LH7T6xK4Kg4MNyufYq8rH1huj5uFpiQfNNLq
by3C1PuyGlCRUi2qD5vcNB4wGqgjCtCKI8pO4SjzLC1VWM32Zj4Z++gqwVI2CVGbJ/CY4cboYzah
BDFVFffAUH0z/i97Z5LcOJYG6RMhDeMDsCUIcKZIao4NTFKEMM/DA3CbPktfrD9mTVlZXV1W2+5e
VJpVZoRCQQFv8N/98zsswfvvT8z/l/g78urrIwd6+0f94V7ygXUKdNcdFIvx+k4I+/dn5lUVVf3/
/B//8Sv87fBs/sZBnMMbxzZxt1f84fB8x9AaBu+VieNCxcjxd+eH+ZsDWenebHIXLu5H678fns3f
TBuNAzeljm0aP5v23xyef0eS/fFsef+7OziEANeijeCq+OezZZ2bcy3FLNcKh4i5Vnf3Q8lEhK2L
SMqW2YYsoU85xzofp6NhP4L78IwigW2ds2vvl7ZdO6VGHNBeW8yldNzJXTi8zMZ3XWb+UJLBsJOD
Zl2kg8g82oE2ETSbvhoXVYO5vGXW/8Huxw+N7/lPfyehog/hibNQHP5MWl3cYYKojuZg3QHmTEND
At+yrw6LQCzVIONHz0uzBLCYvEjtPBIWjIGSNUcC5sPpVtY/hfFh2CSt48Vr+LcC/n+XdWugdSsC
vCRWKvI7P9Ix2ykSlwJBr7E/JVGG2lpxQI6CLP+2hscxfdIR3aEmf7f4LTjLETmD9Z6R/7CX1VCc
F6XazD2hwKGArU2QB9u7Hl8yw/LS+KwOvhVdUhKNidBWJR6MNl0eaHJYZfGH437LYSBhhrVrYn1g
npKE9dZRUl+Mt9z46joYHjEIuPqamu9FX20V7ThN4S7CAemy9NTLmbnzbrItLzH37WR7gpGFsZyc
FtWHIJ09pIwDr7ONgVY+cCglmgsHqDhX2pPgEyy7J6WdvTgxVtrsfJGWQEpwKyKOMxeO4sNhp0Tm
2CA13JZJ99qcZRMeOsmlQ5i4QYzvDQbYVze9qnw+A7PXKIPuPdqPWmteZLnVhs+sbW8TfKi03pRG
sZrlt1USBK/ehLpR1UfOW7LWt5xlVqySHK7TnUWmwHTNrWzRWjC0uFL4SX6w5GNIdk5XKn56sw4T
pPfdPr8NMzQF0jOKfRIhGCfxQLz81BvZughF4Mp82zJk78Lqo2WzSatnWVyQlyAQPHfDezkqwZBk
1Wp234YmO1n5k8iB0wMTZtM51k21K/qCDdre9qa1xbDjl1bi5XzJORYHoS1HhXlH197uziTXOI0h
BCPlmODG4hC4Sq2jLF9E8li3zmM4F0FtTCcVJ3M3hp7t7Psx9Xs+OHImXmKl67QB5t7g7NBxNxCR
nQxASVm6qjIsNQPWGKDKItxGMyFWg8CKeNcFeTNprJWeOY5W80ThOKiYrbvWruj6FdweoO4HQyLC
2bdE+zVZL9pECMnK1tb8qjLO1gF1dfnD3Bjv3JbutSzrJjxUTX+pqJnJKg4dxa7NbrpxKmbcHJgB
jFRdO2a66fVtyXjY6N9UAi8O+dSopipBfxuKfAWeZp3qGUfI7zh5mdznoVNAtnNXZU4NYp7w6tF2
bkNxn2IogaVXnihZoQiyS46BIInf+yo69f1rb4bvlfU0cyE2FJIeNHWMVo4tZV6VxSHN1a0BxWE2
392Sy0od76WVn7U29iJ341A24JSZN2X43Yx4H7lkj2IQJYtYw1jdFFWyLjBmJOllsnSOFhFDjYQn
sXh2+CRc0TDq6b0Ipo6dblVeqkkIL49xbhAlzkm8T2RBDOgVUre9fhx9fCQcLhsCuy82/CAnuWRk
DVNGtUQeqDphyNnMcPvVX82y+FYLsQoXW6WILQHmQ6G726XjIckP4fDFBNjDp0C2XuVla/mV1O3E
hZ/U0pvTs42texCXsYJJkn3fySKGSstQAv2AK/OlKLGY5+JkFssKIXXjEH1yKGdoC8ofRmsV4nMY
0KWJHlJDEGOy00+6vE91mdxa14xUbHMPH2rc8pYnMeVbg0Oe04E56rQ+sNUywM63WpzblOCcmz4y
ixGOY9/Hh4dQPSWKQeIw6BghAp0LsorJc7UvqOSiDMDTFRC9UOPS0oUT0R2b8MoOZMVQeoyrVkzc
QyZ+D5U4+DRmI5mZRqUgFIa1y2O36L6s0kM12quwb5js72sO7xqCMk4E4myHiHjhUO6y7OfIATAf
ep/wuQfEkZMxQHZX96OWvbD8VLTSYzKw4gPC5OwbzY5A20plnapVex9ygJ24jcXpRzjwZhqzh5kI
pu0hjxoMASFlSU+aDavkkSuQ1/YA3t3vWAtZlr/7+kNwyO4EScT5a6jv8LLLYhxrQc1RjmkA0xdm
rRK1e/DigawRA9bYqK/UdzDzcraz1WzvOv6KkT9L/rI1oIcwr8yBynG1GTpPgIHyquFF2pafWJ1z
/5KPUdaeHBYp1350yH8tYfdWqdODMnUBuysD++WHFtbXPsS9RHJpbeTdN/aOrZ0Asyf9IIYSikj9
JiWBY+A4LjdOKt2YdhBga6J7CU6xwWm6phsJY04mB79ndmjTUGIZn4MD00DVgkkbcIW9l/OPZv7Z
ZccSRSBMg7kmFMqI3Fab7Ti8h6mkB8Zad5W2E+ORwqxsbxsZqVCxHYva08BjTUtMQneuty5us6Jd
Llw81jSA+CQgVnM0+MuoBWrSB3qr+Gk4PGh0SaT6c6vPz0sXs1skLATgLZg+220ZAGt4GBMucwJp
5L71chfPQT/VbO4972fPjQBGUZBmL7wLhZfnZ6wtP4mn+apWMWOYQZEl+s5sv6oZCT+kccc0t7Si
bO5R2glZpOqtk7p8NMpNiWbmPOERFNB6sF9B5pH7UP1KrQEEfPID1jItqMJqWxXdpXKMtZnc+n7e
QhoM6rz/hB/8igSxHdvoyQof9fnNau0N/SXrii81RGALHda3EshmWm/D5WB1WC3K8xB+dC1Z7tK4
UPO0Fabrdd0QwCHYLHlyqIG9pPb8hDvRylLfrgGbuSW4hD2i5T41x31Y5gd30r4jBgcrsmQ3y9K/
Q+VbnWwIBhTBKHKdRuUeHyJ2kOkTAhY/kH4dtUyj44Rlh7kQOwUTsbViXGe2pn64CScixxdBmdCx
EE59dsr06cZAiCegpKLPWS/R/RrP5mCNx0W45Aoz7cR1+ivvrdvcFhudUjWlPy1oIrhdcMe4OC9+
iprunrrdc0rdD21+pv2JuVB4VjRznaThNymTmxyTY5o48AWwiJjwvYg2rtj1NtK9xum0tuxkb8Rv
EpZXlmv72cWiylmqSEKmG0BrXMq4FNerjZryPO2VScsqVIarM7WfiKoP5Blb6wNLxK8S7U7hIyHW
yHqTeoltw3NqH7MUA/Gi+K04k7rm+ofjQqlf9K65KDIhtFMEYhIXytx8UszrRBZBL6qLFCS4q+K7
BR4pOK+7ABAUnrRUpi+APcBzcSKFR9qxr87QDyusd22GgGFEQScMnEWmp7ZIbxYDGtLRuC/YEXO2
C7Y2hDGZD8cyLsfzyIxNCcuLRhfU1igfED6fqiR6JIkMnkhlqRk5CibzprfPuTjmWncAyQaUGZKg
E2+tedyG/XLLWbITY/KhNAZL056UqPEdKdaF3GhYpNEUnhkh7s17usZMb3YfqMWvJa18NTqRs18p
+FFr+Ac2S7S9hF6lQ7oatF8iHS9JnO/GJUJC5rDMBEsf7uecMdtYd/xhu7wQCD9Ghr3NqDJyRgrC
um1tZ15a6EGYUbSDN9TOgNAr48ZmvyYfvwf3ssoc3iBraYCSco53J+CuHFyd97DNb8g+oHLpMit/
VeyItpoGKpvpaFxz68uJm+Mg8GljyhN1wbEiPlYdp0+blWL6gZrPlAz2STWdpdXm3BfwoGLi5VO4
GMUHyV2AmwtyI/42fs6x0Z9cntO8TsBeYNKLrE1S/YiHfI1JmiaefkUnWqvpXgjtkLmmBynq7LY1
1lcic1Qm3vjK+aoZSU9342ksmiehJ0+VQe2iVT6k9EGakfUq6dQx2cHv23GfBfqMWyjZxxAcRJtg
EsWWqiobhtpXE9umGhdrzWUDcqon0jB/FSqIkNBsevnLDe+fKkz+NWpDjAILggrUmdHSn2G+Iwaw
GCGeYbNN65HlgZfmknl3eU3bucJnmLwu4XUJ2eW4eNSFA6UMlcagEFGeZpYUPS1OfxAH/jff07/m
cCAM6/zP0HT6Raw/zW4AsY1wL7mLtqK5hvSjIZydskr+h7iPdg9o/PnOixigoxUI1frdhvHHGRFJ
piZnxsqfAyYxKTD+Y/K0qIwKas2P9BSgWw0f4mGqxVZ25/9nFaJ/6275y1jURL7599rQ4/DV/vqj
MvSP3/QPOYiyBeKp5p0xQBoIveVvs1TrNzQojUSPavG8/J4R+luXkfrb3QvjuKBwOEUylfq7HOT8
xsOFuIhdRqd6yCa2/bcap78+nf+nwlsadP/0HPEn80cjidrMZ0mRMz/+p+dosrvOFqPLKkuMv2zm
Ahs6zMoikTOxGmNB9qwrgA9jw2Zgzx6peArNmDMBzZEP5WK4u05QF4EP+SWc7a3ZF99aM5gewNsU
7vXsbNVQnVdKrn33S0y7R8E5DPuq4aeumzH9aJ1dKAFZscHnjyUks7XJNY/b6Ii1oqYCwso5WjX1
sZdv0P7KoJto6FpQofL4p8FMk3wM8UT1ojSuV3L6OeKx9h2s2xXhI1+X1UuTFQwoCY4EVhhVrxVU
UxuVOIefavdXdzSb7WD2L5MA0gCDjttUDUx1ZY4kfFQbHBD+NtN9m3NtQ1XwcRzn2HfSX6qEgYRA
vJF5xU2vCWIZNEN1XVQPnsVeGeBQxfGnCXiR9SDvIN66kCHzYp9Y55Ado1PfzMIWXuMuzqFDB8SW
T99FyzqatOdKpCWFNVwstBiGkFP39qpxs1uSOb7ZsQ84PX8FjD2x5EZD6qXxezs9GUp9MBqmkRBB
420DW3ab3XEqtCvfm2jHt6jv5M6M7ae8sAx/LAaMyA5WW7gHkS86bjuDuZkAI4Rpixhuz1c58nBE
lvvalvIhLAtkm4mZCqfpk9lnH2mtJN6AnOTU/GPgnJR1w6rjFm462dnqX8OMpkWlsTZLL7JdIfro
3MPRWTvgg7bh6EK4sLk+tLPpbIF0D17RRWt9eBiqIyO/Fe6Vnqej+671T9dld2wi9MmWJtFliL/H
sk+9LAYvg0lKD/QCi6QJplFUj0uOC7tsACrJCOqRy23novUZm5KjBYPkR8yIp/5lxmhGCcJhZ8UE
zZDbwszcidj5JgjA1dbmFypVR1HKGNP5Vxnz2pb5LW6aZzs7GemW6Mi2TEtYGxyjEuWh7S8uEGJ4
vNZBZtS6oEp6dZaOPh07j5XFPq4FdsfII3PoFDblGUPvTe2VYV8VTELFNO9nYxKejee0Rg9QYt+q
1TcmuUlAkC71orYvIAX0NzajXWvJfSf111xF6eqS1Gbgl/zQlJCQmQPoF2JN3+cO93kdTeG9BKsF
pTugvrrizq7WPqC+i5VOtad28zPeW9z1886Eqr4aVQAzFjqVm36ZifEFGj33LSvn+KjxiJlMxXjn
uMoszrOFzXfD1Yn0SDgrHoB5BYoSyS/SLIO3xMiZqjpBrVmkJJdgLlsHZ926iBIm4pKzAo7gFzvN
Y6Js8sGAi76626Q9pWYyI5nyrxbLlxkamS73hhu9DhF2+GRRoE3ki19LPs+KKxK3clEfx2gId71Z
lhs+PWyytbc0PO3DhYTGTpmhBDKcXvdTtl8mx280ZTvT1+oLLBdwZgFx23FAieJwSRLVxUKLBGyl
0aZvxWdkOVddT7b5QgRmsR86XR4dGyoRtK0a2youMuA0LTx0P4OL4s/CmLljK8i6AIsY0urprmvH
s2VFR8iy56yMXlrGTdulIWkTmgk3we4aj1SfiljF+JBX3DFVk3v/mB9FktMYH6qUby9wsOFuUNax
4mfCIzWWZ3CXvm63lxYWy7F3l70usQfGYTtQckBKzeDWNM39QR/QEud2WTl38VnABb6vTOnKUquf
Y44KZPdkDudi/mA1J5hoKC39tASKzGXtLHCeVTcP0kK+iS55b+5eY8fq69XkNj9qRScbOJJhclMu
FrKndiCPhsu42OIzbQbOYlNF0Isc2GbS4qf7NIEBKhiYId0ZetZssyl77GW3Hxd5HvL+zVW6A/4O
m9j7+JJ3TQClinqgerimYX0om/EhsWMKU1XIJRjYKLxeUCHseED9zaGY2ocp58mLjeQHVMrMdwSJ
Vct6MVvzCzzv05iyzzDifFSV6iVt5oaFu/a1CvxgGqZY1dQrIQIWzOzHqA0tZHYUVqEgVkyDubdE
FQZl3zerShm3FJQTY02qK4ywdVa4VBxrJD7JhRliM0XZtoswy3caTPKpe+KJwQQCjN+Y8BdYlVfo
dI7a5a421VeLO6Kd9JoX6smLUoENryGze1qRf+rcUHJlPFOqZqNbW+VaH621gzkUfdOEdJihoZkh
0ky+bTijw/AFkPsaJeW2DzUcJ6b10WX0lCaT+axWybvLguJW/Mid/NM0qCLP1W9Vxfdtasm+GQu4
vkaueVrXBcz390qLxFhLJkftWAV6lqxZ8VYDMriHATMYsx+hNNdmVQYDBBQol3OPY3B+TmZN4eKG
oop5ByXbziK/YbeYxQTZ+e4UZLGwmYt4socvnkCjDVzilatem4DyxAZIeafXdjV/iUXV93lGYqWb
GjM7l7quUiGGJLAhSXABhkvsuB1UOHZLxb/qqYfOwydoTiyu/S91Ioufz+nGHIrs0dSqcDcPXb0t
zZlO3N6ctjrdchuE4BA9WjabSuNvxDc3kAuL0gPtG1TYifRNGm3h3VPFc77oG3DyXPLwyaIfzsQN
bInESCRvzXtytZtK9TvXCZrCbldz2Y3X2ep3SSh7TFLKAu+zTm9EQgaPzEi7Lm3rgxsbC7rqXCXs
Xj/D9LNWcoJTWZP+dESr+Xo44BUYYIZ2VZatRzcWp9ZKk02sAu5uIBcebMVyL6lcyu1UL5TO6wsS
SdYx/HFidyXmOgzoyk5uwLlicFYBCkB1TWL93GFfXWbD/RxpZwvz/qSqhbGsVDxOhJ/HRAZm3mQ0
butncF/KqQM8FWgzpUSaU5+ojknBzdcX7skq9DDWwmzR4405YkpxCEfZBAp2qUg+01bhve7Wo3Hs
WDL0cbw2GBHBSKWHGtCvaZS9R+CKBAO7RaXz5pVRB971hwV6LBV8JmHuF3b6K1fTD3OcLyXjT+KM
4nDfclv4ifTXl2QOxh+yZMDRQf1dmMgDg0+IclBVm0w9vdVJe0+8/0ROYiVbS8FpyM7Kn7qCMRkJ
9kFzC8J/4UUXxICI+C87cCnrdiHpXmTdphh7IHGtdg4zjiBuOgPur8Qm7NKgk0oBVlnxVSf8DNPJ
LzNHPLAFctohU6unFu3No3qJQbb7qpDtKu+nW6jLL9HV704koUS1V2zHOyUJ9Q25HfoklxMt9EYA
34+sxvBu1M3NqMxrHGaPdUz1h11rD3E7OOswHoqdI/iH6swPQ4FGNKdH1TJeSDlvLARcyGinrhCH
TluubWe+0ShYrmTRHc2uAwCV0hFXlcuKB83vlvbBaqdA07NLI8M8KLrxMkeIlZQwn2K2TVoLwkuT
RM9Dw1NmUw6P3kRBcQ706x1rsXE01PBYq8aumcNDm3CQJsQDNajLNvh/SKOV9Y9RzMyiQVTlEu4n
p/aHvmge4fP8CpflHeCFgb2QUa2Kgx3om5EgtIGRnAxr1+XjgwiXFSjMFX4giAF9/JK5chu1c7Ym
rrR1xcz9xDlrY0dfMnHQYR5e4IixA8ZZEqgR95wEr8Y60sbprOu4l0P06jKpXk0hm3VlAu3Hi2ZR
HaO36/w+GKkRVIeQ8C9zwdYe0Ptq+1Jl3bfZc6VgUNaRA1pReGOvGGwFfTu/Lg2PnwMubJdXzTYa
KEtp786a0ZX4ytq1KwcO7VOgKsPRbNWW+1gjCKkS8sRE2nlu/TLVLlFe+hAC280+hKDaQqnOUoSX
acaNZeUcUn7QcHIKI5MEEcJrFouWRbN6zSmNysoHofS0h6hXBkw1fe8pR8WpRECcUPkfQd4EvFDf
LbAvsz85OsSIBC6RFV219DUbX10dqimb/JGxwsGqjXe75A4W87y69W12lwdFhJjf+ueYJoF1svBZ
l2TYaRJKP7ssfDY09ZoJJu/mEExZizZNzK5exjYI+TuRhYx8rkbRxo6NL5i0QQOUkVNW8ou94T7/
c/dZxQ+LSTLZSyKEXpQ3F4jgD8NEULkp+JTySssOMMx6hu4KbSwuMbfasAIj0nMEZiawRmsFbJ4b
zH7WlhQlGmVqB5KyGNHsR8Wi1Fg3Dk6ImTQfiCLWUBNXjS5fcicfTo1uboBhJp6bGue05/qq6cZW
qdM+qFIuw40kYd8YXFmHeNMKeTR4UD1HjPN2GBJjYzfx6MUhYjSh13Mm9PgaR8vR6RvMB1CnfbhJ
PMMW8dCFGYxdHW1UZyodTqMOaIE1vDLdS04sYnWvmAo7Uw0m6u7fBw5ZpB4mdjo3LwIHjO4NrgBF
SWfDbqk8sZ4UaGCzpETdpIBhK6ym/J5Erv2yKimhrlbt0K/mxCZ0ig2UCnhl1mPf7pw7KVzBcTsY
V1uClqan7pc2klVU7kRFPY7CxxpSOm+ysLatZjGdtndpf/E8mfD+lYy7aAsgVug8RIvkfhQyrjMn
tIKqiIAb6mfq09LLYnFoxQPnjdHP+1rAUI96JaTbcTGx5A5kovV4p+YC4LijbcIWD11UFGw5KY1b
ChiReSeadyHjI9BIOgGYLI5tHVRC8eBiBTRYDausWC5KoV24s2Soicq0SmxFX3Umcd7ULJ5tE53h
/4tobfLV/6sedq+e/vcimsf94defHFZ/0dHuv+9vOpr2G6YlFaCOYWKGYuf/h44mfjNQ0OjLVP/y
35C4/qqj6b9hDeZ3uZC5kIfJff5dR1NU1DfmqEhsQoVFJvhV/42SRo3qn5Q0xyAx4f5Oh6O5gG/1
n5W0QncyW6vUeD3m5NRfs2GmniPOmDuH9pC9VZlUNqnBWciGUDYFgyFBhnKjNIJ2zD4TfPnLDvwj
ywKSh7oE+SgksILEBZQ9Z/ZyljnVdduFyibt0xboU8EkM/DTSU/rk6uPn3zFAlNA2jfflRaN1zRS
8ueW/NhV4J+3oBhUVWBPPbYZLvDMgpl60iY0DRFT2bEye/a6MDYMWLqRXvsRfVLvUobablKSeN9P
UDZENuk3q8Qvu1K61HxcxKQ82no9kj4PaZyrouKnJL90HWsj/jlH5nAFDm3Sx9MqzV4zRPFuTRiT
Wnqj1hNIpUs0iYjxeq05G66gKW18wCpGY2zWKpe+VyuZ8n1X1y74/tmpP+g0YLJt4vUkFcB3+VrN
anqj9Cs+meNgHrsuq17dVOqPpagnX6kGd01lRnKx+mU01h2US4pclAhVssxcvyhj+puqqfGzdi53
hsn/VXveeBbGUj9wuh4+pRy07X0Ceenz0b5M6dA+jIy1mLJkSssijLMmizKuzgU74WeXi/g224O4
6jFEJYCL+FNygPUTdVA78jPaReYFzOHR6Uzflrp5WMpqfkmHNHx2s6IMosTp/LoPxc5ORf7DEqkW
+YVRUI4wFXFgYts/WnrbH5hij5+THJUDWFbjeSi7+mlx2vJx0XFaS0UoJzn19W6uzeLWC7u+tZOu
bqiEqdZEz98RrfF0cb0/MB9zf95JDMU45d4wZ82m78Llxc1dfEJTWPhKNzu/Ch6P59QRsNVRZreL
Xsu1KGT/UZdqf2vbQRCKb5FMajP7mDhyEPsFX3ixcUd86brxkFfFk5kScOg6U+6syTEezUZArgib
/rEaNPHVSrt5thYZvmayTj4RmeMnGapxkHLgpWNkpJ1oMJKRw/ds2LexXcKdRs8W7N/QKHa9rrIZ
mlaYg1MO4wvSBWNYisFIEqrqyGLu5p0fE9Pzu/LOx1joMTi1maOx92hw7++SBeJHMnUup1mqPF6h
mkYbk9a7mwEDgdqQ3HpyB725xXpvb/AdWj6mJ7q5FstZFZraHCpuuxvylOHFUJvlZ+ZG1q2VAxlp
LvuHqI6499KMcNbh4H5o1cKDNxTKNq2H8aSVSv1kxyb56pLT+S2aCs7bnZZfDNKemywKQ48Chvyw
TFLHhUitRomUtumR1MmJWq16pvYO19vUz7dpxM1ZG5rzwFF6Pg0yXrZjok0PbqJOXq2hUo2GNXsW
LNKTOi0MXW2pXUJqdoLUwBfEnQn2n1LoJIq6QmJJcqDitPpgvKc1FFwL2ogvoLMkK6vlsGX0tv4g
qmrkqmE9Z7ZRXaZEOXelus9U7TmxU84cA25XhEGnfJB6nN6ieGApy0JZQ7oRxBcKo123XavQxtMY
5lnARvIygGkvoIq/Zi2anhjwq1QTactnWw3xj36h6sIjr5o4MJwFeoQxj6+ZkuIC0+7xTqmpzxmX
Tr6Jpk1euYhW29zQ+qMmZ3EMtVj9zhx4ODTwyZrrldPQXWYPOXWE8k7fdkIAEm1oG3wB1FpP7zkz
UgxgOBshRP8U0jc8rWaicUwxhKrcMpAia47DJsc3u4w2NbZJbsl9LW8J+sKDu7SoUdrivun4K44C
L61D6Cphrsp1YTa46slxW9ARCLEoE4UHxNhGSqnB+q/iWmN0bwo3e+2mGRSQiBUg1BWtoPemgQxO
MiFWrcD+z36Kc8tIn3nInCBNyFuAmuCCPdDvVqxww8/0Zw5Du+2WeD5Bshme58Yc34rMNvcFH4rm
A9wGTjSO7de4KBZSfd8VKLlVwykdtbrPvLw0LUo4LAYSAE46+Spc3gNwFYYMYtAPvd9P5Sgpv+qq
s0b6/jhnpE48OEUZjn0KEaD7JMlwFfSiVlhUIvUb0RqPU0jp0aZfXK5/ZSxgu6SRM9aPhqosFvSC
2Qp9Gc7obFM3TKd2Npazklv3d6KT40tDm9iHyuWPpjiV9EbYQNRYWgSsSHfqVVamyludJBMbzkwV
1dop9GQNdBoeixLjYdYjPABsdH0KQ6prU1ylkEtnKDpV8qDFrG5GZdFjyAk9YpVkB92gsSx94Axj
c66MgcTJPb33qXelzA6FrIchKHI4T3Ae6ujcwZBEki61RKwmE4UVt/LUfzY5OR/uNTDu1hZdC7Ti
WvCmaFeqxWrpEiwU7cDzRd87I18lYxTg6QMBHrxKc/JM2CvdGJnV/56tQW6mn3LT2SGmkRQQk05p
4aMpmI6gtJtHk84VLrpqXT+3ceG8oSdTxoYaZrzVikqpiWNDc+ozbWPLnpy2gBPBDRbgrcf7lm/N
KX7VMnI3SWzVuG7r6LWd5/p9saQLfWRO8DAV43pspnENTDx5Gnph7bKhocxSzjVDplytwWTNza5O
hHkuHRF/FNXwyzVC91XKPPWLhpYk2EYuiyrx7K1qJ6Mf9m37hMuoPC7FvKvTn0Zu29sCiNCjG/fL
rmL9ZnUHQ3fIu1F5k2qR7IpcgQmRsAuiF5D3aVayI8K1YkzC+b4hB0YxUU9DAhOAUnuhyFmGHsdH
9Q2AWrVXzfuApeaNfiGSbrxDU1FC3Jk9kkA7Fg+NUWWv/cDMRdbG8J7yg94kuYpGplrys87s7nGJ
XWyf1C3ml5ROEGxds7BAgpbcj7RBM2+LknbQi7R4PIzMbUmrlcM+k6qyYiNQGrJQTcfjkyTWnndc
OWJZz7cTJWAogJP6qi6mDaYqT7toP6cz7HKM/XRTxb10vtJsKKjDtOa7V8VoTq7ZFS8dnQzw9EHm
gI5P+7INGGUoDrS8e7VePUQNshRv9eANXTvfoip39kD7hNdDGQCOPfTfdT9026azKETl8TnaIN9W
Kv+lI1K6JHs6etJHrbOaLzuDBgLo/o6z69Pqe9L75hANdnMauwJTsJ1kq7wVlp9zDtk6qVEEkzPe
FLP7ngbNei8U9oOeevJzHeY2ydi+3iTWkL51nSSS2inuBwNiEViZzihC0YfQQx+nfU8bdUzfVJVK
w89gHP8gHdFcp05T3jK7z6+NyU8lMVpFDXI1Sn/aZRUDL2jEGQt6/hPPurhUNR1anJxTeocVxdm7
cSQ3JlrVIyYea9vELWiBTAv7L7ZG7G613RrmbRgjYgfa7CDFEqECv+aaeFRWmj4vD3qZsmmWYimf
aLdk2+gM88Gi25GdNJ1rzUsiYVxj6SSdb82L84gHJ792c1o6jGyt/LmcGOlDUuO4SSHj3L/PRYQP
rdWkPDjgCBXK7kR/7fQB1L6j3CtnaG/jHdBCFniyriYg/qLK4odiJq0QpNXYXfnG02tcsKQAUTO5
LQBd07EpkU/jwh3rmB1b5X+xdx5LsiNXmn4V2qwHZUBAL3rRUKEzIiMjxc0NLCVUQGu8UT9Hv9h8
nkUOqzlkt3GW08NrxXtThALcjx/xi7E/soenN8aACRoEZvNj0tO/9hKNNUfuVw0Evbi+7SINBt0u
HcnM/i+ISv99qP3CPPw/q6Lbt+Lt76FRxOP+XEUb9m+W8COX9R8WPhClv1bR6m/oIltUyST9AhLy
1ypa1NeGSUFrQOs3ha7x/66iYTRZlNC2yaMQCjCUf0qWFtHPv62h4UApsiGvUNJWQWD8jeZ5Ahe4
rRZsg/RO+ajpl5+xqWjOTKR1cQIL/2oZp99fxpxoAbzR9IBCm7ZfRWX9DSlnUsDuyUnlEZfNcyJ1
8n5B0TJAmtY6SoOgP8TjQnSHTK1sci0G4x5W3cG8xd1BViLLVyLoWS7iRtProjQEZmxwVsylqB0f
cAzFIDxPhseoVWkaTxj3gGpgxEyjaqDKKLIuXM/yAHwX5AiyRguZK2VBZ99lzQCVRcnxB3UUWlAY
R/YDzrb6pMloGklAkst2Ma7zQkIfWPFU9j7U+v4JyyiNIZmJZFK84jXMcrkzJwElzA3oOZUEzMEr
0mFq/B40GgNZw3wxuhhXvBksRq1O5zgxHm+8IYbPTNyCAqI9eng4sNeuPpf60VJqxR+GYdUGLf2J
YTuzemKYP1Kf/uoKE5EwGdkO2501hYogMWyB/FdwG6eleCa1WT40Fb8X9RaHpYfFmr1NhqEodykU
qusSte1XCdfVcJRloa+XpIwksmgFwFXwj0F3ZIbxjtZvX/ARsqS9gAc2X7qxKpB1qbTr2AjNkYbq
sga2q7QbmnVd8lhKiRqSdNIDuNXt84QA9q5Aexh3dLXCFFxLTXr54JaMtxuhbYO4m7JJV5NMu53S
EanFEUh7rEnZJtTwx4JqaTKNzptjZg5Es6mu6XCqeKqCK7J+MVoC/osG5SHVusUz2+Gg4H4n8I5o
DGLqaDF5RDOdvHylP5AjdHiwcT2M1Jj8QYeks4AQfwLOF8GblutnRElNWrqIITyGEccSaYy2q8pu
cGWtXq5xUmdke1BXNyrVvUBB6SayKj/1SCoxlSOdPWCMqoBHD3WWhiYGgEoPyCCq4IggtNyGIW0O
ZafY0oLOaGWuS2uSz1qUG/c6/N2gQFUudOyQcZ1V9ggtmGPG7FYatOcmns4Ae9flpHd+adc69la3
Mg1U1QzX8tJG207O2wunuHFMI07rLB9rFpDSBsqodsJPpa7vVCtX3idGu0Bm54WON22We6upEhjK
ZEcvMU3zNVy84mDNdXepepRYaWhh24bZjRFSIiFxubSrZd0UU+/HEU024VM4H7Oog+0vQx2KZ+wt
nLlDh9S+FVDRI4w+1RrBf023+7Wh5Qjiqh0sE/lW7HpgoNhaxurZpt0fpLPOmWhhZfoVz1l4HKk4
3RiNyA+cZxGyoBN1oOX0QMH/BE89cZV6hSKuZddqMHKsBpm26PifM0pKdFBJEOxLVQtdI1duSJci
DiqOf0mummMkq3AX8rc5N9s93lzYcRtp/b6ai9u5kaVd25jVXZESHR2rxvOQAKMNEzyNjL1jKzea
FU1vaiQwnVIi/LlI+JPpi4paRYgVU36ZmjC7lOTmD3G6mvdJ02mnBpGEdpigazX1wA5L2kg/Dh16
+7dkAIfUW3KxjzCuQkB71J/0XKsOiyJL59iS6v2AAuQVJlv/1eiDiVSyXr8lpE/bmH7swcJQ64h/
3ki802jtI1NJ+1EplMAqVDFbkCqMymximx1GxiazBhO7QZoLHlZHde1WGkD8HjXGa9Sr5UWtrQi0
tPBKREb8TTHAW4MVyX1c4dxi1h/T5MvqJjyRxmZ6inAwCjf4vKI1XJVRHNDLmhGjTm7WoTYlLOaa
ehPGuXFAiVhCqLRWumTbm8V8V08tRIhch9npRzEFINWTiqREwaz71tchAyjg/TvF6Ip3dJWRVF2t
dAAvq3pCTjnk+8x7DR04oB69Rt3Sfk0KvmVryerN4yq3gdP3U2oS6cZrlVrahfFlyLtiIGN7UtHa
a9NCQ2Gg0gCNfEsXPJTVpd7LjLG/YTqhM2uCXUGeMo5XEPFrRK4SWUtFJWcxB1mCTpWepu4U16tC
WtOiANCVMBT+6jBhvadynRAWi40LfI9wcTNV4hykKf3FPFZJNnmTtQTzGVyCgc+qtVVaq++2xawN
rwqnnXvDvuWcKx2UNHlVBtaCs5o2xKe51Z9apXmMM+tcS9l5TGprN8bNOr4Zd2b0TbX8sih8sllp
s/1YD0Ke1GLZjnL0Dj67xsax+gVWtvbVBkXFIbal17RuQv8mZ9HgDvX/l+JDAjJpu78/Z1FJl/5x
hohs99vHfySy/z5mEQ/765jF1ujr6ajnrf6suPcXuLL2m6GT5CE/TsbHuITc7c9jFvM3kM0WZiTC
mUmldUDG2ZZ9F//L/xAPgm+PTZKtMkxjSPPPDFlIU/82QSQTxVCBHBV9KkDLDHT+CFemIGT6iNKZ
Fyur4aWROvsgRZL81JrRVKKwhh0tAvzKPvtZ+Ql7oAN/wGEejtP9vJrDr/Rnt6BhUkkQsU9Tkjyb
bTD/7CxdyjjmEMDUOP1X7D1LbEMynAgja7E5aefWe/VnxwqBDQLy7EUZ1S4SE/a6LkJ6HnTmI/tQ
in2v5+qmNkaI5giWuDTwY1CQunlEG0+ECySCvyYRQ2oRTZAVNTuvuwnOkB4OBmZwIvbEi1UwHSIe
MQMjNGFF4KNOMbSoP0dpgpiHzDiWvkube2E5z3f6T6BDpi/KtxCNDbiBzSaxhACc0VuH2Baa/bWI
mOjwEjy1pYYePCHK/mSL6JolX6UItjr6AIB9/HhEE1kXEfnHxvb3IJ2n1WVF6/1aihg+ML1CT1hE
djm6WSooZuL97Sf0LxwC9s9xUImTAbvuyYI+xHmh3PThgnNxfYToZB3msqFrLE4YGglIflbN8DWK
8+cmlc2e80Q631RYMxqN4AiOCyBycXbpxg3ljTRU4X7WXXyK0d7b0WkbtjQiu2M5VBgZo2jiTbEB
Y2/BiZSRvLKNVTsFNN3U9MUqA9QpdFOpvxqJtHozwQ4BuOSfd4zJ+n6dddUqUJMpShE/qerY77VF
+xwwofQXVceI2bIq/dvUBm3Tq2SYgKXBJj4z2+kP8wBG24t6afyuW7l5i9VikoGSgLYdltQ+IJcK
opUFrzyjv4fcFgf9Xb+UJbRttJyLRCpeyaBGf2nC1CviUPPSquivOCfRqZ+iW7MxJIn2TN3XaPN2
NVOOAbuIVYBFLxOTumGM2Deq/NFlNTMsWRs6Fxqe+ZZocn5ndVkHVxig6zo2WuNrsjMYokvGOgXe
MGBkbqiInBSDtUeuRKBX0tvtUhINHoZuMPa1kuqACGnF0DSj50Pnp266oLKK+RD2RQXwOwQczScN
vXmpNZxBF/jIg1w+Gktf7+YljDmtqLMCidwW/DIt1l+LzKp2cBdBlxbIJ1gmYzklGosC1Brrfao0
a5dWEfCyGpDN4ZbQdb3pwMEdU+MyaMhFUy108gp1J+wBHvQwu9LhUP18it+jqpMGF8pi8kuv0hZX
Tgz3ksKaHuZliu9uKYiHAWvbhzprsR/BtYWGDWqNHUkh6uimIjkyJvUGfNwIeQZdGb2ornZQqutj
Jd1AKJoWyDJYf3TaE72Y1yhUZwdgMAk0NujCywSZr14eZH1myIf+wyTLDsqQzcGQl4h8NIfyZRj9
vSr3pBAyYFNAFDAAG+hUfk7xjOc9sMXKHYG7f2U9AwSg7EMMA07uZg3PQaFlmTZdt1Fr7AMijP5e
wiSywFEilWz18jnR2vk4p616bGKgykJlPcb1Tor2nbYC3TiPqCooxlx8ALSKntJBcDCXSUk/QnTh
FhBWhX6nhDEYf6N+KejnXXVjAlZYMZKH7So1W9VqxnBNfxGYc1L1ryQ8GAEMs/RuhwNgGHQ+bwHc
b/lMRqJbLkOT4eGWSTEojpVxyFam/gJhf2gDbEeq1hUW82ytPC/9dKhKvHPrPr8yC5jhe5YdMBtU
UQmRIulc6ykoqyxcqh0DAXOH+rHM+JBJ5A4HWLpzipS83HS5QV+7irGmZU713sa9yagDaq9fwmKn
ZZYiY4LxRsx9XIb5oMsYLXlhHpYPct7jDNP1A/mtVlqrjURxdmf1RrjToBojsg7h32AqM8+Tn0ta
dO6ndnrQZ2jpkEwAzmo0LGoUPsqBpdpE5otK3bE4Ro0kgWuuAAfr40yPjxSpxNk3hZETh6gL0ajO
6BwzVGO7WPgA9wa4PVBTdPxc+ZZl6xnUj4+9gcDd0kMOUSuH85wAsulnLDegOjDz06uvOuOaMKYY
fW20H2ma5qB4M6uApmutXorGQkZeTiHVtcCBIuIEjncYhKoafZiM8U92Mxh2yFNgWWm2w2UkL5ys
j44hCy/g8JndPKVRYjaDl/e1+c4yBEDUhOF0iEJD24AdpDWtNMu7JRXV4yBnjNEqM8kPGjdlrerh
6iCjY/aEHHR7ZxapELBoKbY4pwe3RxfktZnh5qSrWn4ItZwoqJhF9mCFCJuGZl4C0s1p8scof6xW
Dc7Xfdr6M2zT7QgYnQFUlWDKaUfjNVJJwb0ORUJ2Eog+RqkAJPI+QwQL1UtwWeHtWR0SY5Mw9Lws
ZCLPoPZg6KiQQs+p0dIwXsVSTi9/FR5Wt0a9dGFjPbeZVGsuYExzpxCLP3Ma/rDqUR/0tWy0dxrN
mvtpynsOBWm4rSWEVB4YUcyi+Z6Oh1vGHR6L5faQJ0p0GMFgHpGyBn7b9sDu5tI+V0007/FsAz5G
QDJ3hNjlmCFLX/qgATO3myXjTm+R98GitSq9uMhUn7LYeJUqo4NOMw4PuV2DsbJ7u3pPcZgNsm5C
9sVUmituevlmwDAVcKs2rMfCCgObSLJlIpN9WL2EeJANkNC1UEeLPdVsK8T4aTA7hWkuZwvIyHct
21CUAKJ+c0Z2Oyu7dZsVcGerMMOThtc68IdmENUFVAZVHmxo2DZlv9uZcfgtMbAohhnhQvjJzQMD
guIjy7TSL+rQDkpU0UykJFlUdcnoGKYZ7fEM68QHuWbE5sRJEp4mtMmmWkeLgkLd/lIZ9b+p9WS+
L/UcPZRZgXFS0lJ8qpVl5GDYQu0+BMofTIw5Sv+fx379N+pc0zD+x3WJ2xefSfGWvzUfb/8ndmzF
Y/9SnNCi1mVrZcqQffFU+yMGDAEtW17RuKZyMcCH/bV7rSOtBccI5qNJA1tRhCLWn4sT9TdIjzpg
gxWjaVMRJc0/waXU9b9VirVk0/iDDpUuuJZ/0G2dtFFRkbgbYGP399WSA3sv6ykYMHTyb9ntl6l1
3z1sZWps5OdGZQX4VwvqtM4/EQvHKqti3H3zOr2CO1bqDFZp6NxQCSH7QJBfe1ooYz7Gdp7AwIJt
RaKuupUgW4ybtmXfr2i8GAqGvliQA5It82O06qVLGkeQ6tXaOCWoZD0oEW2PW2IyWNUGC60d+oo5
0H4rRsSIbqBSL2agku8xme1HQn/tYLZVuKMKC8hi6HWkpA9noBHGfDDhcVRmPtznnNjrmkIAGHcS
bZpl1a3bSumORWJ3AZW+cWqGZJcv5OVNjEhPesRacgsa2cdKYkEDBcSndHtfEASAFIAAa0Xu1ErT
xzQaF+LmXm0Z2UerGsw/Ut/6qn8K49ubkUDCiDsOzLSPLKdHN9HRsxF495DjwBj+UjP5VJnDOyM6
mJU6gl7QxrFAGrBnCeu7eICvsHCoMZpGnWJlPGF8/TwAP0Fkq1wPVTo5yPrRM4ZBGpX6nuoOP4HY
yyD6S9YCckcPkFGkkuj2mTIfY2l5xHf2PYQX2Vjdd96+ZvkQVMulyzUInzDFUMXVm7WFQ12z0uAN
Sci0+swMsYhiaNko9FNRdRmR45QXT2YQHGOoVA8fI/jYSJH8cMJiKEKWpb9EoYKKW7pR9PAMY2WX
5dLgFBnee0W8LjHTQqnqy1K0TSv1HqDgYxcND+msBeTPGuiK9GjU+cuM/Fe00t2mNmQ/bXUJcj9G
LCC1xWfkTEdXfQCel1h0mTON5Dff0z+6r7vxTp+mJ87Sj3zOMBvKlWo3TwvyulrLNde1r3rYK/EK
i44cH4ucYaGLJSW46wVPpM4oPktpopwqwvgBaU5kUsaVHZ21po9oe6vNsxyyV5ap7s9oy8jUMSFk
mSQ9lkqbP8tFw6A0qg/o/eIsZjfTF8I3t4Mi1RPCBPXYBANj0+tSFKxfHJcPIFJI/W5h5uoo49Op
Shr1nE/Nkza21dbSuvFA13J6rroxwRGMbrbuzLFeXlBfBOA3LJi2jV2ebOp+ORUI1D/kVgnXrS1m
CCmKXt91SVsdNSzL/XKiHG3GRL0gaNmqOITUWGEhBQzJxTTuOfBRzDMR/Ttn6SjvmI13T1HXWc44
rtRjN8ytiyF4DbMwNV456wsssYCPb9U5agJEOh4LtYzXOQJj537MV3yurPviliWccw0lv51+zVa6
yzJ7V0kTvFgd6SKbYlWtUhBMKn3vvoXkeJtxu2aJXetIbs7qFAMgUBRtgVy8jIjOFKE+vFXLqjzP
NyxmnAhck01bciquZSUbKPZC4gkapegnRKo0EKl5QX2G3HNqPyJXJb2ZYT48hihVXppqqhNvhdXQ
RpYS49plcRVRf2tMeCrEy98tHJgKbwJsH/pzMam2W6cwARxb09A3SyWzXW0qZcYKKNaParlC5dPI
zdk85aiyIKaFkdaaE33ZWTq+9L7JrOypFW2iLoT5PP+c5b2iVEE0csCbdscLp+LYr34ygKHOIxCJ
pAUwW+03SaQK80/WAPoUDb02PCk/OcVNpBdQvcg06gThklGkH2UqNEgwDreDm0hPWpGo4KDVPCzg
tCI/wlaoFwnNQGdocbWfPEe2SerJmkl/dJEI2SIlykPZs0WSpOE3TWLdfzc/GRRYrNV3KdIq9FvJ
sEzqm7WsAy7wup8czBbpGPVP9hGKFG2sMcREQ4m0TSRwtUjlGJw0V6hFuTC3MYNQpHzFT/ZXiURw
idvuVTNK47WDZuSbWgbSqOnJHXuRRs7g0Vwsmsgtb0q1HHORcNrmiIbvDQ3p/QjV7ZwtFlJ1c93j
qWTPR3AY0WH6SWFFMluLtDb9yXAjoAUPBJfb+pbMHXplIhkmftu7CPXu2A+VQT+Bbhs+a5FAw1Rt
0KkTaTWQWhUsHal29pN1Zz8JeFuP51UoE6+HSpaeU5GqayJpT2/Ei/Ynk8cbOjvcyO4Tkeb3Pxn/
OBoztNhOHq4TXSQ0u0R5gD3esgWX2/pohlCkizJCoshHOZDSIuuL0RWto4eV2sGuzUQRMjQqJDZR
mFi11Lu6KFbgcwmuiChhAHzkT6ahhmg49mF4tVaVhaJP20oPtVWWh9WIF+SqSvoXDMig5A+Ehv2M
ac8v4OEr1UuFz+SNZfjUNzKyc7lh1chzSXtknS6D8K1Mod2vdc5bqphxN6omjlEgcXewM9ka9jTW
kqMmmiLwerSvDNSoT1FE/eFklLmPVt9UmE+Ui7FWtar1dH0JOdORvXXLifXY2Pr0WU10G50+NORv
+ky49JWyjcbfIm8l+gDbJdLQz6qHGqZFNSrFWuqlZo9vJAYc5D/FFQn1UcE+ZKq3UZjejqI/9xmq
4/wGcwxHEiTF1BPKdGYgzZBPS1SaKKyhYcax2W0Qg7bEHIsZbblaZtNvmB1vczmFex3auIDZmJmf
ez2WHtK4NhbnNs0rIbibfUSRfXukvTtTZKiIQxkVzmSwk5vXvrCT7Sqq6cAKCmCYDQ19kEjb04cq
12qnTvcoKOauVljxg1yGWBbG+uoJmejpPV9mRpGRid83PoOLeoqKNn0pOBmCieX/iKqkOnkIoVPs
tn2x8hHKjx8mtfyltva4xmvbB+Ee0sol0RsRXj3f6nSKPEhBCG4kUwmCHL4kNodV2LYbeKfVfjDD
w5Ks9qvCYpBmx9UhGaXxQYZU2a5pThXXKobynid6fREzQpdDY3WmwYcYUFGsLlY7mCfILgVyWs3U
PSPDHh/++SLn/xEd4f9CJUZnTPGPC5x/bT7gpCb//m+3t6j80+fXnx7eij/9a/HZ/Pu/tf/zT+em
HJLPr+IjefvTLH7Uvf3JfeuQLS7+TjkkXunP5ZCl/KbipAuCV/ndHOmvYB5+BNDO0MWsBPsOUUP9
RVlG/Q3UjS7Di0GSRjaF3sufqyFl9RuqxIgWWYBOV5op/1PKMgqv8R8EinhxJjQGgyIgErJsi2Lp
D8UQNgzV0kOHCZ5Kx3Zq53q5nNeFkzoPhbv5w+X8O5pLQJj+ixf7G+5NjMqMmsbixTD2OkzeylUc
AoyDgIxzDUpndF9md/j59uJczlfIpC4tNffj+fwF1Ys/77J/89C08WjmuXDp+Yo+EP9C5dOX3Nir
XXXPbM5Pvcgv3ZTfrd04iPgaaUC32BZb8djJk933lbt4uCqvEz8OYq/Z403oDj6abvxpXKDTTui0
Hi/8cXM6B9VCR3I1Z935cmAENz/2izVmigHeeut5U/GAlIfFfu6hEOh1ruLKge7mHvK4a6x3NqpD
Nel8L67qIoGyC+++mcj6qZ94svcme/iouYkXOwfLqZxHmvSu7T2Mzl53Xiavda6R836F1cufgOjj
fn5/3n/ODhA+59u9+/VrJ178++FxU7ifmfOf3zhhFvafLhIGh39cJD2DfkQ2uW+1j63qbnQxZXVf
8QR2andyzkhwimtUOJeFm7m+OevLa+28D86ZN/3yiTOpS0uSxYVQnWs6pXN6h6bgbC/nhAt6oFfI
E9DMdN4q5wtS/oa2vru4qfMG3pp/0Er3ENx3p2B0Oc94ij0X3R3dt5APnXuxnwUI/fwOW/yHsmU6
Ck5/73Mj/GTTddBt+W9VuLtGsnuMxuMAhv9BeigOIC0f4u1qPTGTBywdUEv7+kO6Xe2WYArCe/1D
xTWQNLinxvLo61ZQAshiQrJmH+qoxt3X/bTbyihTX+HW3j6T1rF2SmDsjJ22C9fabvaNXbXFNZD9
eJTdmr9Qt9w2ByVott0WRzJvOmSt02zrnu+t3NfXlTsdoJK40YaJh49+pdsdRh/nkLXygsqetW7o
O/Ay9otRuxRFd1T22+WQ/rJ24qvaWbnlHXnxBaGmINksqOa681OygU/vyr7iRftoE+3DtfTRbLVd
dqfthkOzrdhMykucu/2TkjjSS3HWAz1AyMdTNu1ae2TepBwUb9giYbMR/6nB4mkuNreVMxyyi/4y
tRvtG6HeAWXE7/atboPxie4geCrIIN8yqroIHTvdZ3flH3f2C04HV6SytzQuDtEdbsvObUszZYd3
tBoM3shHX7zJU7x38ZfktC6KU974iENXwH/euBY+qIfxjr7ppjtH+6nzq/MA3ehc8USrb97Ni/li
f4xP7RvMnvwOxUKnfsvvdBgb1/C+4E6LC60E0inarHzNVT0kVV2kDk9mQJfh0J3HOzsY1wDb3H59
5XITtWonuJ62VxHs7PfCy/wiwBKV7WPusdjxND/iLnCJNzGXO1x3W1gJfF3fNVc9qK4rNz2Xd/Fn
cU5/VZ/q4NSXaRu7JIhci+bcXphiMA2FXfCGwS9PiPyCO97Nx2Wb7ec7ACgv+SZ8sp40w0G0Jtt3
53zT38N02Oj76Vrx5ERCXh5M4VN9AQ0SjJZXX5rzcq1o6abihR7mVxgF1a/uM9tP24mPGv/i5shP
CVK3jHiIjqWzemo+28vtl35ICXagAX+F7PpH7bG/rHzDbe/Ky3Ro73KYhG/8+rQdtvlmvDOe1EN1
hjqVOMuhvvt9P/RvM38YJ7DEbed18sjIT/JOW5PNe6nb74ZgCArWY31nuCtufbi2X4ZDuEam/U46
ZW/yDjq+y6IgYEDkd83rp3aceEh1zS7ZhnnLLv2Mz2hesrhY/153CO+19Wp9Y3E1h4TvzD4ApWBm
VYkFBbHPbflPhDHFa++Ww+2zvkvP0ofBmzL8eI14dTDymAnE44Gry4tYu+rabeNf5Z0aaLvkYnKV
vitOIYs3usLNbeAzD4dok7CexEoy2UTGTvbzDW4oPl0Ir/UHjzkS5xzgUI7EaW/6mmf6sXdjWbev
+l7ZlOuvrw9GCM7H5BSB4Ub74lNsW4lLkjv7z5v7mTtEZTa0iKG+OOtfCcOTB+AuqLZcNk5QdU/f
Zrdslj1HYjBxBq9FCDac57V/fibK8+zImfvZTmypgrXf8o5oCbK1cl/fjGubRSXeucnnUNiJbNer
iDEld5WYw/5/v56/cpehFGd3FdiBxvU0nZfSeSW/5gSHTOuIcxtoInc+2kxceXH93xlzOu9ILfET
ERRX7jvLjm3GreDi8FlOALL4Niqf/JLIKmoSgMzXCT0KiQEzzOdbwIMW7/Wd/51a55Q4JBnB6X2b
+O06ccRlGFzjm/htz4GEF9DKAfmfIFtuemANJJ4Hw+N7G59SmnZs18qNSZweSuaI39Y90vrECF7u
kO0Rod6zxdiOfBZXRIf6ftliXsC+svfta+uKK6Dv5S9zX9/3R3Vze2J4tOtO5Dd8BHvPb/G3znXU
N+hlmBtq7k19L55GXGSkyr2bR0RL3NwHd+0tDqkMr2U7CgEg981NS4KV+fC/IufIZJH1I3G39EBc
P2TuuO74KXE1YwIlU+PtFiFYFlVFFJe4ksPP4qDNxEfI/SoQ0bTeiVjKx3A6IiyxTSwcFm95F+6G
rR2I/+ajGWB7zo0SN27l/wREFw7/XfFLYQmI9As1JZaiWJD4m/MWxHdEhiARfcQNftWD48p9eX1v
3dOrSA2fZrKIyYs27yIevLCWCahXVsVpcRZHrFaR5TWn+IMX3IMO5eaLDLAIEn/lZz5PpDgzQgy8
EZzXT++nEwHOy7kEPBf3aK1vyp04GbjewTvdA94FgUdyTtfrzbuIQM5iOQXvrDPSG0ksOZHHcM7w
B7kn4i6/LBYlX3AMEs34AwSYhfjOGxVr+v2VMx1TAq6t+Fs8w4lnEq8lOQGHw7hmZu/cvBP70NmW
x8vp6D1BlHNHp1iL/3/YIHHuhi4+PBzNLARf2Uf31laHanvuNobXBp2Ptpj3+LZmJ5HaWh4gJddy
drKD9IonefcPuwMIEZf2qq85H5p3c57Jc3PWXcY3yU0c0/2gO+yLTEwjNxv8zmdiz9MAciQHRbLH
DTeIL7umH3oLYcPybL/2lDWADSfaKXt1I4KDWPooQR7Le/nrWrEoWEOEMh+nLhbc64nri+GVy8Wh
/+I8a84Xzd4jZ/ad2Bwi4LGYCcDZRqRHstvzOMg95JCkLIQx0mM6v+5+j8WEb24ReQlMviaePO33
T6m7R5LXTTkwkJJfi8hsrBmpk4d/bkbycZzgOSJ0p3c4UFzrKA4XbKJ25QbUO1c5CiTP5JKlbukj
EeJDZuSxvXMPxNuzfGapPubR/FoowusTP0A2xOMV10jV+T2ZnLHjrbJZxM4TOR0EIdYy8u1cGlhi
P0sHoRMn9s64Pbj++Xw6vSAIzZvInJDbjf+JI3nfpld5Iuu21ta6dJ4+7x8eF7/0GD5TNfA5MR8T
xQzrTuxmVqpY+lhtsbuMtXl64tP4dByD9Kdu0X+J5xsCRMgOnSc+E1w/LqlYt2Lltk5AyCLCnErn
hckVp6iIoDV3U+xpkWYxuhExBcsO8hcRdaoTsFx+iYKOyut6NB34IdwL8VnFuSl+RifsGHFuiYLL
9p8niiTa0Fuxtp6/eMfB5eacTfeMAJHzfN5u8dV1ysf8K/RsVmXhnFke4lp9FM4H16v2pMexd1DK
UWkP84Fo3913DxyqP0Ulu+609z5HbhhqQx7gYi6duA3sNM0Pgm1QultRYdqu2AuSe7lyFjjvnAot
pweGZvyMUjKo3a1YnhQ0X8MGTrS77Cb/LnV2v8S7rw/G6XkMDMe9u8PxywHG+PRW/3pMN6KWZED1
86dwDtvL5IDO9qP15Xy58OG479svjh3uW8U7EgFTcqqtyGPRQCDeBMqGkO6Jd4fbDRflxhN0m2Sd
rS/5cREnJed05HwNzlYEUW0nPpyI71TH5JjvCr/iXCjOGv/D4mgd9pf1hWL7eiVBJSzC8yBoSuzz
5+fKOfiH9fm8/sgJADifOc+HZ4NH8wzb0+md03jZclqxLKBismt+7xiUXEyXmhTlafc6OacTyu6U
8NQ43HqZGlsPmk/xSmI1vrLdf4oaAuhJrDZiKW/y/VXs4G+KPNY68QkrGrYVO+35e3f3i6kel/Wn
JWGz1kkVXo5Pe869QNR91OFEx/vCNc+fkUdFkRIcn0S1rTrfn0/qWXX4oVgEpnc/OqH/SYGsOi/3
84bf50vxQmgyefnzyDr5pojGKcGjSek8i6J0RVE+rN8O5/Wl5HTkHorUQtySj/OZxMDrvcU/XFJv
u2YTnw827RO4+PycyjZ0fh22t+Dydf71yz9fQez9PJpgKxYpnY3DjZC7OF+a94FFoPP1cTiwiA7+
lheb+FJzUA93xZtxdzv3MWHHF65EaCLW7Hvnc7/fq87npyU+8f7ps92Uvu31exG04sfIK9bIRDj1
fnUBp+6WPOLpU/fmNZWTeztGXuJlNChu4jjxsp/N+uI9gX7nutifqHDxr3ED2GXb78c9UJI1Jgs8
aeE+VOvUB44V4BfFL/VO5H3uETHlWj5xg5BZoxIVRZBImLGQAG926P0Xz3Nj5/7lqAev3kvqescg
nN/UoPejp+UUvS1kz3BKtp/3nizv9jxRUO9O1+3Z2VJCmfumegleOCxugch3Ev+nz0O+m5DjiNPr
Ks5T7ZutHcbThaX28iqCzytL7CRaEpy/pF2kZ7BCSIFF/sFrePWbErAwkWFz7JPGCaFSLohoK1Bq
gUJTyloPHCG58wKthcx9tSPa85VM1J0pMGaX2P/0JBoBuDM5L2I3iO++/PxrCvAOpztAqbq+3YJ5
1/EUMmjK6/xt/zyf/C3ieneA3sbZRY//Z/X+L/LOZEl1LUrP7+KxVRbqEAN7oB6JnqTLCUE2SEIC
oQY1PL2/ndd2lcuOivDYN+PkuYckhfbW2qtf/w/3BRGz0OfCciC/BKSJzckl7GJPH7MhrBwFg1N5
KLnrdR+Jk5F/fM69KYxP1teXTlLtz9/fC00tzmzD4w6wJM4+co5z9gQ9zdtvnvf2lPAxFaHSZ2Yd
McyQXP09NAJrUvjcFc2V9r6zS5fFdlYZlDzwPeLH0lknO7LXhc5PLERsv/5ZryPYILABiAR7BTgE
tlpojU+RA/ofe8muii94GLDm1Z83dptSpuTXIqQF8Z537px1yWzmfH8URjEIEpJekTNHfObzuePN
Hd7KLfC+OZ955O6PwZ5UFQsWXy97/bKu21Bk9VAjwf4458Efo/W2+KK6DGUU+92gtCaWcwwCh198
YhWFlyU0RI72cK5rlMc/x+knyCy8C+72mlnr7XXbWTq/8rJ/1teHDey2y5nhN7f5jkPj/NTcU8QC
XngEwu0FhyYQ+RsSRUKRClW35z9dWGqxLxHprecuiLiFiv1hVZ/gKuDefwkh/mQ/uJ7B08EbIngD
oQLd+vVFEubIE1kHN5eDC+K11XtiX1sCV2FSDAIOz/uSLM7EP2YZ35PzkDs3L/fSMFtznLabzeHg
rwD7TAK8iBp/9yP9BEEWLzu1kq3ncXJENm+5/PA3KKsL2soyVryu2I43tSyr2WNJVubq48P79DwA
E50PQm3vA7vjuzRv8P4Mw4qXvxyo4OFOusMh2bgWSm+z+fWxOS9v5BsOYaLwZ5VVvMtlK4HvBNtG
v8OvtGHQb9dGkmusDH6a/lZfFMyNm9UcpA39G7ftn+fN0Rfxs8HhFUvd/G7IroLSavXuGEcV5Fgx
7Gk9DnQ73hrLkk8D0ztUHH3JBgHP+jJsz5q6VlhZi6d1arH8PWwEQCqgOXBE4wCc54QsBBQztY0D
bpw0bMiuIYIT/FxW/JlMvBpwbmIfGCBezj2z6rkevQhyTev23S20fXcZXBPntnFoA3TBnp7McGmc
o7fsMRDyY0YJVNq8DzePE71U7AE/QYRMqUt460Es5pU78EKKHY/o0KaeAvgpw5V+Nr/7NKE4hR9b
G9/3D3hRFAYPVQRiid8HzDO8yNTdQ7wmlcyTxpXZJRHmxNYqcWIE4uaMiBeJ4v8snrgfMGZ9kVsv
/dL/mPo8O+qoBAXfyjRjzyT79+8Bds7pVM7Gvu53XjrV+Zvvn6/jffq2TydtC7C7LZ/AZbXM7WP/
2OeLgp/cCxINd7vwvxBREXyiiJzlkpIEdtZjQMMBkdW7XGT61m2m7JEjRGDKpKb38pIF05fm0rRm
EKraTMAOjuzB3uHQ/81t9kQwBo7EaTayTwQy7tlSPMVr9vWMfo5VujL54TgLFCCwod+ZSr7wTXnq
WHHfDZ+Wi7j7iMHCxR+yLPfEsAnveCzKWfpxurGA3sUfpAtndlvUMxp7vTNvDmP70jmt+7Y7b/Be
Dm5WZb2mr6mKD9m6D+tEu5S9Cw3vNZN89SoEVPGKKaVUK1/ofj37k9kHL0OTMpWd83cxfc1kj2Zq
bu/tJsGNn/HZjftyzqwaGi8+QvidncM29PbgTdZq+L42ez18WIu3uGvew3VnFv4HSUHqHGKPACGx
D2/bPYhFv+0XG9i6s2JaThXvseAjPWkNi4cD3D3Xbl09vC1AK+Vaasg24sXjr6Q2A8oO3fouPWM8
1Beb2bIZJSse+9J6wlezb/cv8pjTega6Ple/LdgvCiFQZAWS33NlcFdZgVjDyO4cxaunxvE1U8Pz
smR/wVmBmKloLVj8Pkp2M1398zwZ2vM7RyxRbMMJiWBHVLsSJZWtbC0uF6aBLLo2/NYVlz5bF0bU
HSRCD9O7BykYnzlj+ZRkKksUgTjbLsAbVHgqvhpfCXICaZCn7dyF5tlvbCO6e/FR/pDamUByXmWr
nmuf2cHBK/422LVtx1lHeD+Wjac9WxA87EIb05FYoesfNrl4llAtYJ5u7tMOEytzKnu7+1ljPNdB
sAu3wcBrdLnPkBbZyrwr5L/ARdtUkUTlCRlINpJ/2W1xo7ksFw5PiN9FtkKxfopKuy1XCjBYiRWs
uRzonHYSbre27Vok9w7Z9LCwsV/8Ij43crCA8Nnahrsnu0Jvon0KwyufjX/Mb/ho69b69hHoRSiu
ucMU/G25EI9FKOyow5KdILTDy2JxeVicHOp81tSnRkQe2l5ZMzvcsc5gHWE5tzvXFhe5jOyJj8P7
tz27LfbettmlKV40nvGFzUmdLRyaHs8Um4xD/EQhUkFLeL6TkHvobd9y0dq8IHIe21uI8WePNE+x
ttcrn5U6AZu05b6Eb8322lTQFHHbTiD8r/U6ddYECtdgt2PDd8iCQ3mKhUFZRmWvcU8zF61KFCqq
V0LHiEzp72oztXiZABXBm+0uxITsjxAqylt/4ibkUlhBGsicU+cgkWdLtS+8Z2SjDcQbFwuc/cXi
xKbZoe2KxbhEBe7C5biImIQHOzstZqgOrKnYboM/LjvM+Z3x3r+QSXzHtHpvLkv0mf9pgr//Fccb
1WGLkzR4J9Y1OJc3KlIhnEd5opiomjJWjdhcytngqSHaRg9NWkx+hpnhmV4ePNFsIXfFb58kX/PE
4rh/Uc37/l4d+E+Eqy/URIlmBF7d6V1Amf40kkgkGRZrQAvTr+Vz/FC+vlAQNRpb6BioOKyd6o5c
1U4CoQZ4rH+6/SQOeOdgwN3B0cMWJQpl2gatu0FLbVQyX6rbTUfuDohgWwq7mWw1tuoOqGSRFuv3
dPhzP+NQdt572ZNYxz2WgCNwQJPu5O+8D7T3bOhWj08leP/eLDOCcToILzbQ6IEZVDYnz0V6SM1E
j3m9pAR5cx+uQVlYv6Tfdw8sSeIpXPJwEXLw59GcEp3ncDOMwFn2NXI+j/Mo2orTKI5IEFG2HSj5
NpxlmmrXWw4lhzS4kl62gtHqB1f1mtv7zDIJ537wRffRz891GztcQpx1jhHpCC6+Q8x2SaTbSA7/
4gESPIZhuLtceE3IIQeMyDa3ZofT4oQxPp0OL2JY9pb8CgBORP08UU6/7f7J1/8QCNQxP1pV2Htq
tqpPkc62sYGqy9Ys+IDtwPnZ8VGcz12I4hGiagi5I6P+dzyExj1dgF4IMoe3jlB3+F382e12YqHQ
lbDFoBYTVtJWiMYteJRJoNrDNIngUHC1mTIbpuXPYyPkbcy5o23bOh8n1/NRLe1xmATVpqidhhhp
NR4Fk18GCdRdzYObSVcg2D0jtQYKZZhmDDL6/58zxK4hhIvT7BLuOHY7bpIn517KKabhstvNFjtx
Y/98oXWeojjN9l6FEsX3cpQZGytMDcwKKMoLKlKcCZUbgjE4gCA0AYMCR4m8lw+/PdeV/HrKMOL1
/tNeMHqM5LdAK9uTKy29RuuXq/YC+9YqOz0X5wiUim1FtQYnN1IiQAMcNL/ydGBduX12AQPyy440
gIhRrlBxitsiNJ9jJ5zcpaHQuxPox150dp1jSfT1F0MA6mUDAkJKYUvIQIUo2m6DaH6MOoLQwZ43
DiGSyBEMFiEO+vlhX0WsR9w4P+7n0XH9s48wUGd7fd1dtiK3LLKhJFL/CYfJSER2+CdEC/sakFhF
Xb8ItURIGCHBxDmikC9yrSIMEnqXuBHJJngkOUNyR0FUgKb/M8Oo6/Vf2L2Ojj8Rt8PR2KL0kRTO
EVYPbgMn3U6m3BLhHLEPNwAbrF+HyidjOs13ATstA3suHRVzj4TTmo8lSI/IjurOX7p4bUcBwSpN
F2xDFNjbC/Zui9HA9OculmBwSryZB5ott06G5Wf2QYgRigWnpyQf/gxwftC52hExWDzwa3B0hG4X
2gffK9kki97egIssvGn7u7U2d/K1+N1LKmiH2BoFGYkTkcig3yMlSwfNHiaTbdw1/kWcL6T1JKyK
OPaL8O48yH9H+2C9xk3hC5uG7bPDLRYxzG2hh9i6xcWdueEuEw9TiMfugqo+uZcFDpHwFa5cI7PI
iq+vErYRj8FEk+AyiET9YDsvi+CcQJl9opgoAmGoBYWg4UjwLLYI0W63CET4PT/OHWGxUUVhiPhZ
oR5mHy5G7YoS2wZI25aHh02+hAvF+RMQ2RGG8jRy+W6iLVbEJlgi1V7owkcjar/yFQYsn6WFIVqP
T8AiVPgJ2x9yfMTMKGbFQSmKPppQYVEBPyBRZgcowYXLhd4YnNPlssD3FV8n7olUeogtZzPYCWEJ
3/bse7VZCTXIUc9o9YFwlEOUrKXp+roNwmHGklCtF3REQG6Rl7aIMl4OalWz8J5RAVyPhc1mOND8
jSpgRxch+pE7IZgIM45kY+NJCrfjr+XIYpAQvQIOw9Twtv0ibNYNj6bwQmRQsfq5UPE7W5hc4e9h
S3ZcT2wGSmvBvaDk//X/efacD9umOYhFig/ApfhrsmFvMEJCb21ZBN8xNmwO7xJ6POSHhfPnMgpP
WfzBEGPZbMWJUdCQIX+Il8WNMnxtdx+N3fu3ANjKIA9U9gpSL95tekJjwonk1duH2/hAGl8KD3iR
bzN6hjdXt5+IbuGhlFlc5WtRP6+34KjLaDNYe3EJqfhx3qMrz1poZIV7vYU4ezitYj3i7JOo/Qu8
3i4QHfxDRjMK1ZdxKITD3ixUu5jOcrwrpFHc/054mExWz+/eayu8C5VbNYPXtJ62+7E/YJn+eSas
m0UCVe/y2UKaeApC88vCXF2wj4gPbhWOeYe9E+/kFrzsh2DIjn/ilYpSUHlF7B++m2ozuMGTx4wh
ZSIIFMZC6I2BuFYYZkbXbURevChCQhbMDzgA//h3oiPK5TAgu9jNizgliBLtwXzHjbx//P2mfTkl
G14QRqhz1DAm78w/SCr43C6f7snE0cKZImDk18QnxzY8Pfgw1YJ4bqOH+aK5iIuIC94/zGP802G0
hMECQNiwcLMY/6Bgt8C6UewENHp2P91XzCRl3BXPfKPb7UKZlathJoVVaCAbIxw5fEwRhuAziCNN
qxz6g0eLvz4gWQrPlkZYpIZwFqMPwiq5ZYID1cU5eOLkIwVCVMTlJiET4qdb8OdTIz3snnD2mI7m
TkduvUTAeCJ24b2WiCEmRLV3wgRClM1HYrnx+fmeuLvcbef5+oH8vPAZ8WbIamuH545JzNP5T4Zi
VLdyFO6iOANmlHqwm87e+2EaH6t5Hg7RfSmCwn7+WhbLB6XsgLvEw2BJdK5lXoxKEh7DLmQwyBOC
KXw90Bp4LVyvjyqVQ4zgzd+jTEhtcnDR7X+uhSsH0lRsizCC/JYvNAFxAdpbyGPFtYRJRQeL0wEH
Nm/mpOPn4A1uozleJpaSOgDX3YaLLb4l0eGV8uY1QHDwCoVwQtmClkY8Ftvrnh+4s5U7Q/eJAFfo
KWH2iqnKu/ByI/PwCEHfD8yFuWlGXipDY2pBmgV+9ApgrQnU6ZSH+Z+VNH349MUH6ZIbD8TX0xf1
HeqZsGF6XVAHif8f9yqCNv9/NO1NZI1JQZPZQ2VkTv5ds+Ioy5hD6sqb97JFg57E37cZpIfzFmsv
WilFeR6mbQdq21k+q92GBhtoRdzeA+r1Ovomo+4N/uiUgQF3Mlx6/e7X+ioPlvpd7BsG2y8UKr4N
l6LytD7cdsmvebfOm2RO1vjYkXImIU9tlT+O6OaLNwbf4bCY0VZBopZ5exr5Pr05FYfJckStjiqw
/w7I7oHAhKntvSe9scnqi+yr8NVEwUEkjd+OKBdntBPEFOSoRG02S/oESeGTW8Am79GXoohBGm/z
9UUj72bjLT2uSLVW9LrS+rMX5ejoZx1RNxc5+86Gft02fBZPh5HocKIcggV/EWfcqIKIHkRgSsky
1uQcR9RpRNMCvgolRxH2whbj5uM1gLjUeehmZHfJJtN2QeqRzgCA7ZyBzA3Tk9NR2HkgLpCyfHii
sUl0r7ypsT5JE5FRIg5twpI4hASS30TQ/Kxxg0g9Mra3qqYD3YxGSLtilAUUR+mqApiVNsIf81J+
gu70myz7Q8ctvazkWC+GffUh+rPiQORWsyCjfVGmH6en8Sjq6FjpaX+sPhit+QBS+hJvRE+jqPEY
vrkWZZBs8aZY0zpv2gpFi5S0vF+Ki8r2LmiBxF8T5XXQ2JzMbm3wqmgpDtvw5REeeYbDzYBVDIE7
/fytq5wewZs4VWYnxqFJG5PIfaE3q336cd5OPrXteaZN0102n5ztx5tWZH3eh6N1vk/pq5y3pJFG
OFDPRU2aq9q/jm+f0W672I2iiQsek/sXfodnStP5UrS25Mv7/Ox9j1Bmqdf72CH/6WrT8ebFg7iv
YLTbPzYlBe2xY46cglls6gSo0Wsxu+PdpjhfwpVtgzZi7qo9fJMOE9ZecYhL0H6PdTNvN/KssSeh
JC7Pz87o3t59LlKSXzTsrtp9RgQz8HJrQRgVq1Z5GoFT8NuR1wOK2BrHtn6J0czX+7Qjf9uT9Ems
SxKmy8dO2wB1UX5Jp+FAiJOEr2jycT+UqBrY5wy7yOzkM9+VB2VsxQ2gP1Z3AOyAl+OtDBgyfcpk
hEhFoJrpDkb/C5sOLDJqUmhdXC//FoqcXopj+x9rIJgbBbzRv2X91Y2JLsumrMP7a6iyRvf+v+2X
rtQz9KPj7Oapy/mX6Mbj8F0FfPOidklc0g99FAJtEkScRHuX6LBtl80HrYQc18GF8FCN3dycZjoE
DgyxSKPrqHSe3+bbukGE00HaaaXsQeEBHUvv2SvMj+OtRD9E70nncAT7N9VNQIFe9mNa3UUz78JY
32Yt2oTqaRyNkeDUpsWVARq7IIQO5VDx1RW7bswVjsKdLihuZJGvuD02kmN/R79Qo6PGiWJIKC7d
FxVNmxwTSprUN/03C4E9gsDreYOak8khqz8B100XgEqz4Ihu0ywAd/j4MAPZhunbeU5feyO3RhzW
avr4eO2BwVNMG2y77xu36pUkjY5AV9hUz9BDH+f5ZJsN1i2d1fJHPHbe3/qyxcODINBrjzm1i8Fq
R2Apw5dpt9+a5pnz6nh+gqeBVqY4/cXGwdBN7zhcCbT1necaAU7zXfEp9JPSm1ZbevCaN8uY4tyG
VtePUvRTj4/60QiTU5I6pklXoDP0zmd3qd7eJGGkyskEDBAcayAM2aNsx+h2tmlmk+/nmdE6eDv9
28tV48UbbyuiA7THiizKfbq5b1TcO5UVwVAw09vFpAzvoYLAQ6oZPV6gG4Fv7DUN6OV+BZYEpXw6
WVK3nNAamXxMtkJHaejSOHx68pzmm88KXe0/RtZtqZ1SnwaR2u8+J17yUxWs9/4GPcLWqJ+gQvXv
N5O5Z1q6JxPrTpd9+AqbmwWA91xFBi6oxkXWOTXpthjWkEVCTzRdGytzIW/UZYdzfMxjX0fHL2DZ
mtDIiTr6aBoX+Romx/yU32cJZKPAIL+cR7uiFvhrOELl10eGKijuweS0TNHKH0oOwogPa+IbsZXc
+0y6PKN49l6T6ENCEqoKtOn4jDWD40UrJKzldCXRr4mfN7IG2ilzTyoo2unMf5ToLpk5YMpaolup
piON2alNFuq0y3W1dcNbjHoZHcT4HVYsdb9okEevu8ySc1dNqGwpp3i/b+vunvfCUuUY6pyO+n42
8WjsozmgpOETa3vBMlt9gKIc37BvEv1v/NpXacW0X5YQf4UJbTw5DVMAYDXMbMtYSPPBW99WDWcD
jTp9QNEx+Zpc1LWm2rPfj1r1vE+gyjqscB3WVAWhbKTUSx0YeaDiC5SV/yBvsOHDp3pUaHAiuNpK
+VHnaTWd0Vf0pVJ0HZ3BPrJosmZ9gUndA7P+YfgGJBpIsb4xjSjNpvS50uRaX4o3YCyObmwgp8hp
X39Go8alkXsSvWL7a+yJdtNR8KJRK/vN6Ofx5G4ar4H5/WnBMfQez8OZZw+Im60u3j55wm9SzI7m
UC19oYGnj7ObdZayVJb1SWFk3Z24FYJjl/Tz636SLXmyLVEB44g0jIHP8OA0Fk+EWw30zP5SYAiw
luxlwsaNPeMyOaAfGdRLSHQz6ddYBtPq4EzSsCPZKsYAquPfavkigazbEzqvnjxTrTuUxxqpuVu1
V1K8FIl4EQSS1w20gJBYxRlWCIxuG8IznGNgwbAZwn4sFA+K69WIpO+DGHSwXlFOFx5vZeAWACqb
glNriVGi1p7kTm8XChqW0mHsGvwLPF9gbKxfWOeCJ5PU7nmp2q8fxcmz6QnOT6qKoC/azg8l/HJZ
g5LziJ5MC73exJjVL/s6ndC/cV+m3wSThH4TcjAw4NK6rlHfGD6yZl04d0ejPrUc/aqNZ3Te7g6w
WENi1WytbrqTUeWrfp/3u7E8HT98TQobOYh/CliN5kofDbk3Ik0GerKy129QONBv1kSTseVTOL2v
SN9/G1Mtjc6Gq6wUki4anargJUXZekyzSmxnnwxb44cBPD7ffNdONk0Zy0Ln4R7VXr8e+ZNdDOXo
SnIpQq9HolZtzjoyy62r7glcr8PLznMwJKx83w7WeRkr6FeL7dHXVIiFm6VstT/P60BA3bvD0Vw+
9vgzGV1vhnX/ua8UdsEIRNYlX7SXrrV6pI127ZcNKlkj6sAspKMREY7bu/BRnQSdYa3SX1rrrcZN
hTuTuyDu6zvTM0YrQVK8uQVjJPrjMY541FCOUZKdQR0Hfmbc2jh0zZ4h1AltnYxJ29XlAcqA/aAD
4SLPjIYChE6q7G0XM1blvm9TPQRKl/Z+oIBRo/CSWElAOOo3C7gC8nR+24x5qATbs46MU0UIbC7i
5W1991o/D7JJQE6ZPINpE8qKhIcQX3LkFJlZwEyj9qJ5hZNtZdK+L7q4huDuQWj0pFk5hpbTih+e
NmvmkpO1JEzK2leegQGvVTI7R23jVbKrX/qJ/SapWfhPyhuQV+LMTbvpG0R7vLLsu1Odgv4vOtTo
Ltx3QDHGzuRz/Pm8ZtOXA9mOD7t81VtVSJXVo+pZODtSoehIehLxM3/yQP4YtvnTNnCJ5xXJDmmN
r6mW+GginIc0L1C81/Sx4IhRjxYpD+r4dAqLtIhIS3Sz54XUQuGYQeGJoFK0BJISFkmDwZqQlDZj
645zeFAmDq5TWYQ9378UVGvQw9fQWePTY5d5nOenYwDlOKYK5EDuyV1pbNkoI4lYuoUEOBbZL306
1iz9F3R92MJoyqKVo/FU09HEg8JT95ODaC0RZRKRZ9FIBJDeD0Xm4O7JAQP4tzXproAHIDv4DDNW
3i+6KeV157b5p0rekRoiO0OC2bC+e/z/2x5nuyFop6mHcIT+H7K6b5IXDxIrIgdwjgEt4Yla2Tb5
TLcNm/913z7W2hcfSHk0CQHMXlIaqObF8o5YkEYlGwCAtG0ehPDQDbjFs7J6/xkaUesjYi4pgC35
VhLPtowODETF7xKSlIzEkOOTOT//cLkjOzHxbulG6xt/QCmkAzpZJ5/Jro5u9F+DGjB/NaQpXra0
rV31RyFeXsiRxO8pG4iXMExMuBzipXrSE+txfK/U6Z9T/l/+t2m++g8W6Lt4DlUaJ82/++d/+/8I
yek/RJgNXjCP/18gnP4Nvqz2L5BogSMLzv9YUZhQ/lcCAuNfDEVj/HiimRCqwF70v4aW1X8xNeBo
oEZjZFmHf4BZ4/85tPwvuq7z3n+Fd/p/gXDigv8uwAKqdjTWxrqIsuAMnIgA7PsCjkRc/9f/NPrP
AFHkaS4Jxr30/Qbvp8qDtO1vn6PYuFaNsgXfzbDbRDl1qXZqct1YlI+0WkHa9aLJSG+ix0QQQmeS
NocCrfsq9XcMdDlqd3gkEj2Yhjp4JbzPM7V+XM1aIcodErifgc7bP2/jzDGk8k7HNcCZayAxIOnr
IWFyX3c5XpzfI21fvF+Pr8bsdO/xygT20xMMV+MJKqFkPsHghP7pSf/W00ghTj/rX8/KeDu3THnv
ah14mvNQtk5s5OfAJMyEB+QmkVCfQI09uj1ruEgUUgP35K6exjczc5NBaVE1guUIHISJ3VTqC+AI
kCTAjlU/mrKHyLOIZbt6w/wDEEGRu+chA1TQUJSTXKaae4eRgA7gNMlcEL1rTwFpbQrJqLY08zGl
PS2WnKruSJYBZnSR45SyCBjY89KQ8NS0W+n16hOwxMcT86Mqj7D4I2+CYJsYFGTPrHkvUrX/flXN
Jnne8m3+LqRpq6vJbymrSjAaDOiq0yZSIS1ynhCcsKVSH3SGJtkmCFxzvX4aS8VUvyDegj/KAPUo
re+yr5bjfCYDyHuU04QMvt5KpLf7QTrAHDHCyccv6ap6fGyr+6S3Bs0AaxC09hsEE0kHAuH4/Rod
ZMjV3LwHch8IWHkOMvt4CmawVgJ3aZ5dKPTkORRo7FtzBjQxHauurD6gc7gXeFSTe+PBltFs9VKt
lwqYnf79iWV+PG+vad7DYyYVmek2inIL7sAjW1Wup0uzLJIngJAj89iC+RBUCR1yqZQBi98Biz/u
teXwzC/p6Makx22ol7UmS05h5ljUNOEzIDGmfjIpZM8sQa+VNVz4vKhILZgZaZHcODuaChyWfdae
zzms47knj0uT+PxWU6gttdqNoQ5c9t0IKuiqeq7bwVQWTSHVAimomvX1OJ1qitaFQ8E6+3ICVnxs
wF4PiBrZP4M5yayQPHPANGptGcGJ2M7A2g1ypV6fBVrFrewIvmtVpSGyUcJYr+m+UN59AC7Ltaje
9k3q22AAUcZKlXhsdUDKzNPniNp/lSy6W1XNDIGMcYdN3dPTN3S0AjJD7nU8qGR01FXjI3s+1ves
o5isJGdvjHcPextwz9lYBrK3INs4arY36XZpyyask2yhQh/sPUfJfDy5jWZ6r9vGWXN7s95LZWFM
zxoDbjFT0ECGrMqXBJ4w1CaRqhrBI4l7v+8zTzcIsTOE6HW7nxKZED3Ts8KVWlIPYpocLHzY5+9w
IvSxbNgw8jmdfj9bTf+UIVKUqXTddSLLJlEsVbkRdBrDKZPSdZN8VA0Y992g0HaVSaEk9aF24+w/
x8mmgo/KbmqFbHxrwiD3kCBrBwTJN6R6WbS0+Ddtie/2ujm99h7wfBhTVGJtLiH9HlqHAOGtHvvm
MURt9yBlWCvh5JwdzfYxN17dd/oqv5viDOc2k7JmTR9xTpRjGJBg6jk8WTq9RnHuNWYBFXY9zTND
9c0JrJe3/vY9YWzroa2hGvTHefN0papNvHOqRWeO8NHUWL+kgxMFrrJpD6k5gqujnIPpRoj/SJ9g
jenT130SGpOcYlXWH1SuCGQN7nRRLrvOnNKqMzVl+FDkKiU9PVGYxXhXpa3I5VRXn1Gn0d8hJbfl
o+0V2zyX61gmb6i/a/KxGaWrEq5RoJdIptzGeoKyO29uTz1zpfwJad4NIthsnE1gdMsJ8fV3MIBj
5CR6f5T04VM2n8u3PqaEUcDI1IOr4bxV+ctsa8ZNzi/aKAu6R+/Jjbzk40mC30xpOtfjUDUMaiZt
wyBSguNemr/6qPztIRQgi6exVrk4JGp/9pqzWthlnVbBO5UPRteeNEmFTLDKmNAoO9OVunSRgBgd
tVU6LLBU01H2egH2Jp/9UQ+yX67mHAhCs6EFpKB4GhMHNOOzq95Jifcps6Jg+Vp5k39UhvwjAZdt
t3dI2rrX582Unv7k3qkgE09+wCfd6n22Hz1IMY3KJaDhUTdqKTilFPtQJIVTnquzLRVphGTP+zql
Qfv9otigDB9QhrgsY1U/M5QuMWqX7AXPnDTUwKFndQR42BxfQ+R0oT+Uzu/f1xh6ccPMtTWnYvls
SILpbU7I0WUunF+m1UxkGvb76FmRsX7I6H4FjV+c3/69WsMIRqSmW5I2BJWiWnetJxP8nGZjONsw
MV6pa8sRGpwrnIDfHjn4K4d6KAh67l96DGtIV+pEnUV5uan5bKLQci7JJbNAtTT25ReQCjHU4PFJ
Hc9LOL3lWJ8ZYDAX44ZeVn1YpWOS3dDC+o93BuBpy/R9e4892FB6qx7r9IEbI0h2JC+TFE+vJ0tJ
OzP3ME7XkzcZkvFNK53cqEARNEiMy1nWO2P4XoLqJWEkcaVVOZ92WSZBBK4w1zlkqf/CsE2gx7Hj
GnLveDQGRzFWNl3fltPxpEphA48ZcEhLaq/vnu516ZxCrE1aR5VHOAk1SfnJALY9VOtQIF3UWlfC
/t0yAtqRdoq1/Vgn/9gzSNy3X/f8+UfMR//vhNJVhU9UyHkPbFPyFSsGiYNJ1oAp1sLinaajE6oz
96EOfHMus28FtDo7q4BhTO4NIx6PO6At6cN0MC7H+I1CfUrxGr15kHTclEJWGF2Gs52oMp1EKobZ
6x5d7ZwHuXbPqvbxiAmPRy3XKpNz6cmvYuwrr3wkCIFKf5Sktf/UDNMCUCyJVM3MnUGXaoaDpLev
5dI6gX3Ql7Mcpo8q9wFcKua1Bt6BPolrZ/Iek7RBUm3jrdMB+NRGzngc74ZckexJBXx3mdRvIC4V
Fkf6RM5A03pQhAKgfuQW2egbgExS57pK2TduV1VcTwBfI8PVZ/drp8vXpGnXwke0gSRdDGlDCuJx
BzNGA/QzTjs6oiTmwh8x6qF742+8yhzQKqBE4jekK4asH8qeI17Cx21BD63N7vc3/fwmkyBxcy/x
BwSDIp/4c27fcCe3ZE/fOhh0skx18qH3qtuP3i8JBHeVsa53H7vVUN6C4abF0zSvtpmJO5g81Cwo
qvQcnXPGl8onub/sPJzJB0gpmRpp5BVxvWnvBuHoqAX56vYwIwnkadLAT2MOE6bhNelwjsqzRNYF
CEfqF2kDXuTt9NCxjYBygcsG+aLTVlAhvuTuBSldRTPN80wCqHnGfk7I4eUCx7RL5D4w5DMuv1Zd
4nOqHqBaxOI/sZnntxQocOdAy9nRrjF02JUO+rFbzAe8KnjE1OQ7f6UlDu37DVneo2DedUxxV8m7
GcRfOKuNWvmTc/d5i8uHU2kPwLYNhX7u9AyGgFEPQaHc8ERMibLgXZ4ERQnIweQ+xv6rynyE3bS6
Z04vzGPURdmrnBqtQZqv6JC7B7Cy9+Ir05R4+1KeuqNKGLCiwyRVt+qqQA4KlzHDoE/A08rX+fQ4
j8c0vL6KR+lp7xY9WJjZCm4AEPZpVIWMQa6AF3zefIBlo5uZHs//nb0zWY4bSbf0q7T1HmmYAV/0
JuZgcCZFitrAJJHCDHcHHOM79VP0i/UHVmbdrKnN6i5v37LapCQqk8EIx+/nP+d8TcpTVSzk/uPw
sQzrG5WE1S10TUqq256l0zgkH0vHu7VauImPk1Vccu2ivSpN63bjLA9QKfQxUfSkzZaLBaNaWOqV
RXqjKOXbuY3b8hBwNOp2O4uXdAk4FqN2XT9ZE1C4BuOaI+Z709E/oyN/G8+Bd+ljTTIbmudRefCJ
XOaYpRHNU0UTZxP235tM3wGdbfaKb2FjTXZwFE6rnpYRiIXVMQxFduXu3Xoot96s4zexDNHBjjuW
HpVDJUe81Ee1forqQtrXUbZ4m0asiRs65elGbFlTgox6GpjWrzzYwkcziPicFvFjl+oHkTLDTFPT
f/WLsDyn0ezzgAgYlrM52bWpvDS69d4rZ2RhzT3wI3WmBdGX1tB9CP3zWQ9ldyoyiyK9ZEnvXVOy
2yvqAswFXFNfhVvjJ+vzqazXKRNGI+fxzrJc9GozDOItWtSvJpwIYk9hi6SXdhRWwmX/UCbwDuXQ
mG0PRvRA4212tYw2h4x0ih+l8HAbhPVyKqx5uDGK3VTEjdWeim4fN0F6GIWkEk/ZRytMwRpU9ovL
c/ehHOgShqc+fjeV1fPmEP+Jarn/j1QXVIp/XS9382H+mejC13x878z/+p9W5IB2jBBcYi8Ujm+H
/1EUF/m/CYoOXdpTPVqyQS7+VXThd+jT9qBF+rbrus6foD7Ob6HtoMXwpSg2kYjEvyO6BO7ft7fB
pLRt9xMx6UMd+nvRZTL5MEapaHZ2NgZQoqkYvtKfyO2hKJt5E3+iuKNeta/xJ6C78zomdAdqdybj
8Hr0KjVcD0mslDkkKUXMYeel9/QmTq91YOjiMSL5afvp/JhNokXZT6f8uU5nHk2JxxCeFyOnV9nH
3AibQO4gys5n6QXoGGrM2FXUrPRyUI2nHswR6wKIgIe6qdtX1VT1BwAv/yT4Jk+BzOSbxUftTqmx
PMcFFfdeXA4/F2V3V7GdhJCX2+rWkpa7y+20vXOjig2qcrl7BHI+FTMQQbxurcPZk1KImcu5va5g
nX0t3YAllFEZoFo/1vu85orbUo67DcoqP5d8+0fHtZPvI2CgPehf+SocxZIsicIvU9BTx8OPdRM5
NFpz6fJv+qYOH70Y1PvQx2IHTo7lRjKG302iAPUEQ/klmg1PGepAD62s5Vs5596yj3Uc8ZnO88di
EPJkrJltRh9Q8tCikDfRD/jTbBI6nR7zLhP73MjH3LThlbEK/yk2LncyY0/6EgVzwHyvqQZyRNxy
p+N+7eeuYuTJsFBpVT0KKaedCi1Jry6H/ffcHooTzwmOtjaf8mOcmupnKPrypbWxYveJ45/yfmbX
YSeXsXGD4zzG/XvcV+vPreEyHRoaiG0NR1BR7MtQP8z7pFX+Uy9m9zaJ2+alrFXLGqbHUgos+wJF
PLyrOod9RJFQvqRVrOkAl3hM4SCibQHeZS0d9DF0g3iiE6UIWIT0ZWFxpW3y134SR+FNr9JPup9R
LexvWc7sBUPekO8s2LEvOeUOvLl4JRb/SY1jfjaOZryrJHOLCktWpBIi4yKHgd+21whoI+Nf3Rww
LlJMmz/YomUxaKfcFQHR0GOeheptHLT6FZh2etW0ou5j14n2czxnJ58+1HMK7uJlCGAbB7prXSpK
O+smimXxAERkfpilsRECDHXSFEcbe2PTwQ9Tu7WQ+21b1cfBuLrYO70Y74IpSm+jWTWXYUrp8Kgs
3D9D7yO+1WH5lCRN8ktNoKW3wAjnVx0P1bwBx43BMQu8b/GkK5wgeUwhSy3qj8hz5VZBFKE/SIDl
2o5RQp7U7rz2JpZN88SEbnYLTy1qE6rBvnUmFXIn7cuHuY6410qKM0+Vk6fvi6PZ141ZdnKazNzW
ronfwX07aBZ2dIkFNB2WLTaL3Xoy735aoCi1gaIqrqy457DbkdYcdHdpb7eZugqa6FwHXbSd25An
8qf+90ledeESApCdOECgJ41oFIuN2dwUpDPGaXqb8q74NVqxx9UEsmunh6bf55Ij5CCDOnxWWvm4
4jip8cKtdFhex4yKGeqd7U3MKU58ICvE7fiJlV0cQTFvaBfWo8zCNjmGuUpollrcBq8H9x9f9H13
DFdebVZ1/cqv8Z7sT5yt5Xr+tKkmKLdM2iETzsq+pRe5u06WlhJiA/XIXRm5Tgb2bLM4vct9I+vj
G6qVWW7Xno2cakX35ehlascNd6IxCHbkLyY/DNcuZN4wiLyDs9J6m5YP3ib8hPgqN23v9WDj43Iy
Z1P/BfwH2GA/rjTAqFUUNYxrJbzqfrpASTa5ds5CBiiPkASnT6ggmIfywkF4C0WFFXQ4fs0gw9z1
ZX3KYRPC3Y1Q2udrsZILBzjvh2alGapCWfeAGfH1rKxD9xN7GH0iEJeVhth8ghFZAQFJ9JiEP5RN
KhOqoUMV9CTG6K4Ic7bB0aS5tH5WkSdlan0bjX8xXnxoEMLUcT2SsfhEjkuhixdVy36eGbTL9D61
2isTNII4zlp1rj9bz/u/NKCXPb1NRZ0zi8/NpfusSe97we2H4fzLrPL0B/gv8aX5S7X6lDsxR9di
JuQSqz9I3oHsqLOqeR51JwWGBbNWtXt1e+uP1qFeO9zLzzp3+7Pavc2GUG9USuP7vHa/gx0I1ppj
d+GOkUBBGfUH7Hf/sZmrmqM9cWLJ1Yn2a67rQZ0dREQrfW9ZtG+sTfWjASSVre31lBibl2JttAdK
Ft/3YqlhgJUjyNmxoLchSLrHsB7y/dSm7SUt3XovFi8/z23avKS6pvvLbbhpF02AB2VQ7iV3I+/s
S7qMt1bRYb0GmkuSLmXbMTZK7zgZwqsa2jP+kzA+uYMP6r310eozU96JrhqOwLMQ6AQu1yCl/lEh
5UVs9EfpY++h8zIrxs3kxRsXHd+fhu5am/Q+ydlYzs6OS/qV58ni6C8jxmuruda50qeuULLFjeGr
nY678TULTSS3TcW9aiP04O9HNXt3rakrvWt8V1w34wyuc9SN/cBKCPtvHpTzEVlaU48VB7WkPLrG
k1StSj0rkJhfQE2jjdbCxuN32v+aiUWemrFHHmjFjP3RTD2b99iT1b1x3PUVcQYCa57U0XnpR8GS
ekniiOd3NamTkj1X+IQF1HGYS82mu0jtX7oP2ANUed4/QB1YFzx1QIM6YkJcbwF5RddJ1dFjWPX9
uOVRlZk9z94RBklp0+LZWsOrY5ex2WRJFRDOq4Wh7asOafZHXajwfxY6wL0cyp+q9mpMO3PQ4CGF
QH+ls3r8KqTff7Fnb7pp+7499YM1E61MZbfCOjJMmHmONadZmvgwYMD+Yucc7kg6pVNvSxZe60dX
4KENaIrH/UrX/sACSpSvHD8DxHtF9/cG5mtEw1wG3WcbUli+qdqMntFBp/umZPOzKxNktp22RoXV
ruv6axNWVINGLrYuKzYPjVHjo7Ra9P8yatJjn1NWvlkZFLsutK3HWXQYAhLFYLmhGNk8C3ZnR8fw
mP+LE/S/l875T/NP9sfcV/719eehz5v3//O/5T//uj+uQMFvNGGH3GVcEcbrLecPqil4IBBAruN7
6x7587d+r8r2oQM5HrcbTLduxOaZ/4zft84+F6rAdWi19v2Aud7/t7D3UNL/YetMQ/aKvfeimLWr
+3e23sHkWWYr7gr10t1WqqeyYRHnzqkxb8eYIS1R45IsUABRBjQjJZNu52JOndt8W3eoqUmN3dMF
TLJhFfqyRHOwXRwzYwGKvqCwV5s5LfG7ibj+ZUbUFl9le65+N36C8apAiIz4Myp1vk9ugXTnkxGS
ZbTzRhtciOYf/cVCTBgxQs+yOI8WpqkQqjWwMxrkJfL7fomrd7fym+2Assr6iLUrAnnMoMyySCY6
32rYinaP0VrW9ndLFCisagz3sFvqa9ey7oGxoF00LAXCqH+im7/a2q15YzdKOHJyWC+U2EkW+eTX
+jkd2CAF03hVx9HtNOXEhudq3OVRF3JzmrNtv6SvJk3YNc0s/1C4ceaU8esUiZcq6NjpRMpi82Tr
vd85V13sUrBUgfZcBuGyWSmdO2dC+m1CCb97/ftFQoXHHNv3tk/SCVDVvqxz95jJhOdjmLNs4555
QGym961Pk23NSFlOtjyUDa9A03OgaKbJVpv+Vsk8eBzT7kn5M0evk/xoJqjlE2CLWSS/pF4aLMcU
Y6s5r6DxyPe+7CcGx+SmjdOQahVXYdCiEMLzysOouWbFVr68BhUXpXEprXsd4NFMLf9bHTvvXlqZ
fbDQ7OZZEF+lH+1GP7n4jswOso3fPS8H1THOBdK5dWMb0hVm8iAR0r4HhA9ba/LTm8Jzxbm4iYJ0
3NRzxYwtTbQzRXbfd6QPxiq+Kxf/yhvGp6hzhq0bVlewGK+r+ra/6lTiI/hNCuibwH4G+GZfBX69
VeU8bFi60hU2xt+nKtzo8UqK711+Eaa5XnAd9EW58WtvU2lMRZl7nps7K1EHy2ZYwS2Xdc+tR7GH
prjYzx60RS4tRBZg+4VAyjqHPZUzkDWCqYefM8YhOn1vnJtSfneN+AJR8d6yaUvGjBCDlkyLG1/Q
QBZFOwR4RO+HwJEPlUSf5HaTeCUu54p63oVnZE4cSMUqOdrVfO2BWUTzpSmR4AtT17Y2p4RfEjZj
Txqetb1z8++9MBIkhzexRi952Ad679oEX3MyfpV9yFuc04keyOsqiScg24WJ/qla9dJauGLD4Eeh
vJc6cB9AQDwuMyQRJIqddp2tHz6KkPfq1dhcLbyT04boMuqgz8RpDQ2bzm5fJfLdEuRhwGY5+dJc
tSMNksOjGN2rZGa5vGS4sRd5di389wpMKn4CvBJEGjDECAy8ab4courFC4srzXc/W3RdI/VeqjHr
b+u4eShzwk+2e4n7jsejHz6J6azj8HsdEChgmAQkRQ5vWl5dMgZjoK/TKtn6ZubDyHc+dV/dwnlw
8tLelovF7drcu271Yvz0I0/nh6XGUOmp7K4w0tlyzfpY4ApF0LmURUSogvkjgMUkWFfG1yoK9o5P
dty57vHg2cVVVP0oKYeyUuAfldw6MFUa9Q3k9ta3uw23pyPTPwuI7GupMY4OzqVxyXL30ZdgIR2R
oh4NOGRE2H1ZcvztS3pW4qaeXoClIf2XPova1QsU+h6srOXab4G0di67nig9J/GjVbzH1RevmTkY
MX5w6OMnnXJ2qs50rSKOVd9KX2Tv3YtlGqA7zUQuLISf+Jda4rdc998im63v3L0NAyJIV4JQ7caQ
BFTqFo/UAJTx+xxHRzWyk4tq/cr+Rh24jmAD4P+Ew3X/bopJrdcVhnCd0BBX5r8W/zmuSesUGZNW
Z3+D6rDrJwk8dcBCbt91ExuTbvLx45n144vMTQYpOCYkbmry7w7A3F2aO/l7EvQviz1TlGXXT2Ck
PVyh/YffTvvP5/y/NQX9V+eLoMrG/0/191lWef03+u/vX/LH5IPjLoLOHuJp+51x+NfZJ/zNsXkf
2njqIgdOB4HG32cfxiUHTIgQTuCszESX3/p99nF/g8eL9osf7/PPxP+O9ut7DFF/k2iK8dlFDt/l
OkcBdGc0+7Phrpr7TGiXLVg15tOhxUZy44m54ugZsWbnqTTnrCusu2gZMn/n8SSgi8A2KZ3EbSsu
QzcNB6tAOMvWLa8nk4y9ioekZ6274WHdEhsZY9kXQ61uC8tUd62u7KtOO5A15nG9BGffm0X2L67U
nn0l81hcuRM+j3DdkPdZP0PRcq2faRANP6Z17Z7Ycx9snJ5UoC934K/7n21b9nfpTG6k+4IY/zzo
cnyO8+RZ4xeY7fzQeNy7QI8nYfkQ2mHwLErpfkFDubUiNyD10aR3VuUeBr9K36c2G1/SLtLfggH/
R76aJ7TuiWGMqbwGc3urg8LaN6sDoyxCcctNu62uWAD4j+nq9VgwfaSr+6NDYCMwOzURwMa0CR+n
1XQyV87J4PWivlZp/zTBoBhEAJwhGs55XSZ33brW3TZ9kg/bsYvxBfZ+67v7LmhKqn6FxT7Mbftq
I5hDnnplh88Tq4JL5Rco80BmpmcrE/19YJ7jzkw37kxyztdZ+lWHmutRKBt2SeEYD+IyTTgeN1aR
D7cpa9gnO4wJT+rFdMdiRRrl6WQ9Ytm4yqz+FmK6ZtvbdafcPYV+XrhbD3o8ef5PYtJUAU8CpYkb
IWzZsdeaxjvujVtTt2/CQF0yK39p+kQxJX5M5El04/yldR15gFgevWD7eXRk0+19L59+6JXxVDoZ
V+KV+yRbWAj+yoLqbLS/3ocPBRq8xRoFM6oHEL5LZFWc+5UoFa1sKexS48+kwcjJIQh7Cmtk9bNe
eVRel4CmcoveesoiP7wH74WX2w+ZZzyTDWc2BEu0L3jiYA1PSmT0lX1l5xq3VggPKyqS/Mprom6P
fHoD083fdVJN/JSdvNlZK0yrYxf3nq2ALakDfQbsONItL3h5s96juT2dsX6UtUZFmOPm2H4Cu7x2
JbmnEo6XvRK9+Mgys66ULzfSzi/9if4alJrffdT0k63Slg2gxfyHMYFa5kD9CsfZDo+ihyQGGZO2
2Dmf6T4sB9KnAAzClTtWtNqlIOsTR1b0ZHIYIdxDPWT1e96PPcxmgYaYpeX0HKZt+C1xKvmo7Dm7
t50uvhNeWBJUKz3ygk5WEdKbPefGz/3y2pTJiAkG/BalzZgFbxxwX+/GGUoW8pZl0yLeDurigQ6n
LL0r0/wceca6yxydMPJaofMjAwP+HMV5wCwzD8CBzRoBiursLmFP+tD3LtY6yGUW7ztUeJIXflPd
jUVlXXe99g7z1HKNwt6nn8LBHu4TEThnb3TEc8gqYzrHYVWhp4KYXA5q5Eq4CVv+t7fX65AZqrV8
Z7061dqMxFL9wv7iWnby2uD9vRoXZvs+a3fhHGVg8sr8BWNbimyOEbBAKNkLPLUXWyXeeZ6Hh8Xm
VlQWYuvzVtq3XvZNJ5NHJemYQ8DR6auXTpK02pJuWR5+zWzrlsF0w0nXkiw8yZTqwqG+r1RyMwfR
aSyHYyeb7bSusXLgchb4S3vJLgtjHS4+H1uGoy+zZ8hLtQEzVTYv2DeE43KIWAwN7fC4ZKl1sWdc
PpvFKPu5tHuSlRUhHzuuyAEaT+0c1vG/ev0AHp05OzZ8hx0DtVXp57ks7ocGU8yUHIta+dx4iq+d
SeJDZuMSMk740hKfjHh75x50GRvJupi/jYv+4JumzV1b7zxWh6OT9j+D3LCl8QL8aXawn3CgglR7
Ek48EtjA4TkUCFA4moZ9Omro7G1jbzo/gyHrrVFiVvcnS0e3QdBeTKeh8VESsGtm/+SDNN8GyUS+
3zgj5zwKqpjoL5iDNMcWrcYfsE6HTeNW0SnC9OozRhUhr4xysXMjaDD65cmugYme2jrbJR1QuE5K
CmQ5Js6FH9xgftrJYezO0ieiUcDmy7Pwh04a4qP8OMQ0YFuppdgnaR1juHz0lSSjV+izFtN34Y6r
YwywYXWY3PaQxcXOoP9Zg/Y2U46kMDbSOjEBpxttpc5bM/TUayqdPRfLt3b0MKqGdKGUIb3rPF7Z
MiZXmH+jS6YiH4GvVA92nhdYljHsbAwPh0NRZMl13BTLWzwa69SrqnxDVgd9wWn6LKb5RXZlSEGP
5IUj8By/l/XCes2tuvQ1UoMBv2s7yZ5JnPhzjs3NRrS8amQTXC8gVI/T6qLysGHY/wnV7b/6vOnY
jIRiFaD+teIGzda0LG3B1GF6+V79E+WNr/9j/vR+EzGm5BhyN5NmFJOo+EN7YzTFhIXm9R8Au79q
b7EX2XDeXBvGHW0bfNXv8yfQbv4ewiD+ipcLnDj8twbQ+B8H0OjP0O6Qf9OfB9Ai8E05eSUNDb2L
wbzT3MDZ7bmkrnzLv0KhLzem7t45uWnqUi4JSInX2iOiN7m7Npi/s1FneT49ZbPDVDr4Zl+WDYed
5T72Zn5bvURtg+mwpyHMJ55v+Qchxks+BQgczGDSpZmrHN1tXUGJi5JXPUJsWBcW0kmwh6n4xcyG
mHdsXYsa/b5Zdxu1vwRbbU8U98cjHeLxAHVi5o7WIjjvhFPbm5GHERm5wrsuZP2QJTaNappSGbuW
J6Bll3Um36bZGCF9y+RXjA2Q+LkiCJ1qfFccmXsCFhi54Aq3dXO/+PU7vjBzcn3NUev5K0WZbTwv
1sl2F5JwCglmAlpdue3V0kbpIXf19Ti3nCYBFgqd0BvQx/2HxvDHHDAj56TjTTCuzXops2Yr8FX2
rdiPsn814MTx/5N5tLzuhoiIA+O7zo5mVFTLZZPcE94AOrOylgPLUTezzYE/tg79bhjMrHEmnTZ4
PIgHh9JHKSFMTIyKrqUe83L5Kqus2yTDcPSFf9FSXvKwooV9DM/O3HMhJ18I5Jlt1o6lbX4ic8Av
BGIbOh1tI23Hokpbj8aLXNCo8j5pR6KCWrxO7ryms/lRBCm1kWGSX2fSMUfttB3XHGFtC6me4nKh
6qPwb+rQ9IdQ8hSzzOr6HO0Mh5WHh23sS16t+JTnY7xbhpzaeNu/NL751QqRnOqexgtOW+ugaI3Y
y5Vq7ZXtG5are7dW6oKsDPchT7+OVd0eI8l2I817s9X8xUzu7ESGObWYHZcbg6nygOhEDyRGuY0o
KIus+yHYlg4h7tjOvsUSq15sWfs0w95YBOFD2TZYWgbyCLZPh4vtwohzgztVTzeRlZDi8TEIhKm8
ARp9TsD8IQjw3jfZiJHOeMdmmL9GbXhJp2k8joHZYV4kYNDygntVkW7ygtBJHZQ4BuTyGAUwNjeD
XB3jnnNnByE8IhEelxwLbeZbO4dIwcHG9LBvRzzqMqEGK1tD3it43LPIXEwyRjARAF+IoN3whqXs
cGWVh25/amf3BsL418Je3m2vfW1WnHkWON8yv/s6z/1tqtpHf+DJhsYDB1xfl3M38WEGjB75iHwF
5G3UreqmHsZHe7C+t6K61H1AGjXiDyLcHN2EUusgeXNTJnJnqHa5g/hWD/adq7MPlhEHCbndSYty
1wUYOgbvWBXNrh/sY9c0D8NQEorKr/IxvHBHvlpNSJkbvQS5vF4qmyJF4WFdqmwU+/HMzo2xZZm/
qcr8UFK9yhQrFQo6GpwX32lvfYXH7sNjbbVZeG6K2iWd7g9vcWM9dz6Xu6SpCOrn1t53ikdPcTOx
p4itM7ExmQX84dGi96SF39YSzp0k1hjEhM2cUNs0uO16iA3X7IWDbSrGn5UJHue2Prpesodci+ZM
St+m3kkjoHF9vVVB984lgKyEiB/HIb8u8vgtjqvTFFrZNqkwBkT5FVjv21nIuzySV6WZLsZqnjrU
D87WGkuylXJ5MQUbDmpgyPpVR6Xac9RrhUPafUmHeWJN2D6aUN5bkzC7PJufirF44bNMXfk0Pwap
e9ME3nkoMV/IqB4eBpK8eY6fYCbpc2WBdN8ghGPBBxqnWu+w6PYG3+1lmcVdGmEkmFNN/HsKPth4
XNkOtvR6cpOrZLoTFSvUvkh+mbDfDwFLlwSRdN3vUuhm7ZgfL+XAYiSqPe7j+GLQ/7udslR/0yxs
z21dnb2AfnWPANmxQCImNyy/SYsaDGGxY6m6/L2E270F/x5iRFIP/ZzWRztMKNFVZDSUXsotLzs5
f6zrnZOWq6ki23t9cDuU2G/Lyr0NvPk+mhdrN43p64QGvgvD5El64aupsQQNaYjSkQUYmKMu3mZe
+MjlprrW3ksQmS+m7N+UlX2NQqfaY6pj8ned8qqejTn4mkKFOYkIKpvokiusrNVQ/iBLQL66NdSS
LgJSpz2oB5+hYj/35VNvhe1tt0YCwqGYX0kRpsemHSms5nXeTUVorl1VJNuqh1fokBnARnju9RDu
48BrMIB5mMlamle8Of2SSs50nCA0o4xH8pVoFv7yHjroI1ac7XTePuCm/Y65cEN04h2I+jFZMJYb
ZuIvOgyrd46Sw2duaAb5E9r3YdpM2ySmoQz3P1Yiyn5zQliyuC776olo3BvJFPgLZXRxTXCKoZfv
VB74e3tGtC8ruI9I7P+tjbb/dDvs4Cb917Pqsf8+5N/bj3+cUdev+31GDcVv+K3RVpAiXTuyvT/N
qN5vpJUDJLvA8UNCyIixv8+oLgZZdFMRx+yUmW5xwf4xo9p8EYcUf2lEoJinCTnjzwh5+kGzbjWn
CEh/98//o+nre5k3hpxxtP5b/lYl5XrsRR6nJ0qu7wTrAvlPseQB70LcVRXonaXRjyg2PCN9VKGA
J3pK1BcdiaVGHQr5rVq6HKeRp+JN3ifltS8F78xqeiWLlmDnqGbzk8zy9FBktEWk7tA+sDzLWdKF
4iC8TO6Vo7pLmxCzHAgebE3lk76qikE9cncLfyQku+kpaOk2sevdUGXlTS/j+MmOFusgatUctBYx
H0bLXLgLe7c6r8Vp6s06YBSUYPZVepgGGX0rWBRwJhxbmpYWN34OKZTKYrU6cRZML20usU01twuZ
kilsiq3rx/MhRP++dYIhvir0jM0kdOn47T22hhVVx5mhuCXLh5R5MiXRprezoRCyYoVT52+kU6cb
fFzRV4w2pFUnl+W1268j3SAfEiecz+RShxo3k9WYg1oDGGkVUzpl2NofMEFtU1fvvclRD8pYe6tb
dkbJpyGrbApLu4VEpKiK+Qu3GiW3lRl4CCGLaaYvxy0pFPFdCiO6dnb6LT5DMn6LH/3KeKJS0tK2
V5gR821k8eSMnOekpJWZNTzLxLIJtoRSurvM5Y6QJhVtSElNRzl7QZyOPtZN94x+9ctdKCGawgCi
Rtm023JIzY3jTUQ2mdS3aRDAeKoccQVInkfIUvRcIXiu4k98qOoRh1ftdUfcyRAG0lW041xEOhde
dXC9BWxGtQxvMvOoXtdrXtZPxC7p8/RWuDFmrSmob13fIs1CnPiAk3FhL9qIk8oGtdXhoA6DV9Un
4qekZ+cQVb8qKOITBcrfWFcPLRMaY6cvL04iyba37M2rLHIOiWWVx1yUFNq3KS6txZf7gbvT0Y2L
9rnQ1VHbb+xAqlPqNfIwpbQd9WtYauFNeTNM/kV5CZ7AvJlOZfrWCLAQbii/hlk8vI8mIGCfZXRG
Wvg7E79qjzYP2UPa6G2ZEyzLY01ojZ1664CvEQgk/tpwpqxi784Ngf6JT5YxGIXYgoU4rnqSevFo
U+BCHDnrNTDbKei+wENHLYl5m/fRTELCdm5m3yQHKgnKK52M4z72e0wDueDN45WYITL3x4R6M7uG
eJNXH4QjTwpbKkHiaOsurEimJXhNcqE+VGl95R5nzspZXueJHJrvUPg2XodTwB1rjqdN383hXd0F
0YeZeePkk3FJUUfxo64T9Mh0Vi3BpWQ61cREkGAnpzxXHEsPsZj9jzwYg31dNMuRh6T65SIGnXpy
/Je+md27rAs+ZJdnDJ7Wh8qz/pjYJE5K5YhTkL9ZRN02ONOpLR1K95yOtfNm+rC6mU2Evyod3ZMs
/GivfVO/aFPm59DEzb2D3QrtaXSGN724+pVhfzwTGYNnE5jqiloD8eSwIL+r9dArDAuBPDELzHcm
9QTrJOJfqIz1Y+dGtGj3c3E7iEVfZJ/ok28IoW3n0ogXjXKBausXx0a7y6mK4vll0LDkaalxhwb7
fjQd8J8XtxhSRqJMmftl9tIOInLY4DYoBfD2kiBwbOuWdqXQyY+q4WaWyrE4x0tekyOtLHYR03XQ
uPG99MvsNFYifcgKlxq8tBF0Ug7cx5O0BxkiWRmx92Lx3xT+49hlPhsxjabZyNB77Zcs6HYNB7by
rtOZrrCwucF5+8Nu1XyHitdfSmG3X9H1mDr9Lvk5jpO8KX2fvna7n15FIEhPR1W/9gVUxNvLpEEc
aDBIbRo94SqVuDmuoqkqriPhFOClQ88qy9OEFHIxQ5D+X/bOI0luLM26WynrOWh4EA/AoCeuPbRW
E1gwIgitH+SeevCvoTf2HziZWcFgVtCyh91lVmVWVpkkXMDxPnHvua9hbiXM2dwk3/t6EZ12TFBX
Of3gEfq5cZVkQ7xnJ2mdJ4OQ+0nkcodHSm0wEHOciKkaVnlTaneGTCxecoC53aiRXQR1hVxnCuNi
CdUCgl1jxy6IosZDhGuUCWEqbX5cjZFzK2uXUpJnWejelhFHz6KoVbIVQjgrykwdTFfCUHBM7KPK
aQpnkXhpc95PyDsjqaWPlY9aMTMdEjFdm9+8NnuYLE0wVHfrI4xu0GWGwripBNKbXioaICQS1k5F
8qoVsffIZt0tedLamEXtg27ccUKFuBzlD5wTdOWuqJxjxpkQTjHcvZau0aDHRYquz6J0W03aSzkL
1aeDZr2c5et2kMiVliBp1zINeXMxC929WfLetIpGI1LMw/ODJp7fIfr4rhuLpT2L5rNeT3bedyX9
LKq3Y/gX9UFp38+i+zRK0N+3mul9E7Mo30kTTPf+LNV3eOyhSgnyY/aCwRmHYn/eH9T9zXz3jt81
/6kv6IpnK0BkSlwB08EhkMxmAXPwosthNhBQYVQcSLOtwOIV3vVsOPf4C8KdN9sP0K0SmKSwJBRC
Ft98OvbHfjYsjAfvgphtDAJIyKU6eBtYYzrfioPjweksd19PnbE3Gh/8byTUDoSEfe1bCVC+eLZO
eJFgF+ynLFNUEpxjczfPEQCFKEkxYQwF4uhlWnNzLo2hFWQNq7L+yg6FCbN+MHNIyo6NPFg8/Nnt
Uao+WkWzAyQJHWKsZ1dI4+CS9R0/u2vbwjjzatwjvsXS2cYQuXWQea3cWHFNZMABFYbumztpd/gG
otbaNbNRpW9rNK6iG717DVnenrrFYKOW2M9wT9BwWS5TFieaxj071RLEmGHz1ylTphsoI/6+60v7
uJldNEmaYqhBB2ZeS6tRZ0HhWXcJI9zz9uDMYaFV7JLZruPNxp0Enci0bmY7D7anYmOqtNonquYW
dvzEIqeltrVdMPKjNWJruggpI+zZLlQ6TrMcDz4itOO3/uwtKkbPvHP0dqOynLicLCMsOPOf09mL
5KUq2vdYKha23tN3MtAFMjqbmJLZzhSZRc1+jzWlqxn4kpLvzqcgHHfBbIfCTk4mlwcdICgxSxWx
kZ55s4Eq1+vmiHK9feGQBgw3G61qKjz29ZivKJ/Ha55VJy7EUmipI0p+Lb5EpVjfixjzvDo4uPDd
AjWbbV3VbPAqigKvlzXbvtAdoefVUmJfDq4wZ5BevcJt4uD09KIbr4JmwhRJH66C2Vbm93702s9W
s6htggtttp9NCKOwoskpatObmCMhuo+trjuaeqHfNpbAKM8k4d4YO9DCsis2pT1E7rKZrBY4bhyE
T1krpq+yMafLAUfJDSXzS6zLedbTEHdYmdYZPyht3OjBSBrhKPXHnrUnmO6gpcgywvhK2i6OiIB5
ZejEvOJYF7eJLY6UD+nNMYsLR9q3dlF0e7wPxrk38NXbHOmMvdOxWmvsRJeV0ZqPXQqo041NbeNn
BnIJL9W7ZW7BUeH2xjxWA9u4YI5Wn3qoM05b0x6X6fyMZ7Q2LPtIDOd+WRL9zqEKLiHwzpknhOtM
2eNV0ZYjJzmqMlv5MlzGWHK2dZGkgCMEkI2qSY/TwEceNobJFtdvetE3TbkukLRcaaLgpkVEVkKl
aLtTo81YdhUTou7emZ6HsMrPwjKI15E5koSOaH7lysa+qgtnfHWGzr/IlRi3meVVx+2EH9eSgbnq
KqqcyFBEzEF2upJhat8YXYyxdzRMBvpmsO3Qwd+HAxZ/PhfBwWniR8G5k7hiXIyulp3qDjSXZcAY
fB1ZHDrrCQckmWKpZ7FGz+eKzw8vUFam1+XkB97C8k1+O4VrYRurJ3/f6LXDaJlGBnVjU26jvnCx
fFVOuBmNPrxJciv6ih2BnbDVVrd5K+SLg7OCXbXure1GqQdmSt49Yl9n4cZl/5Jrhncxl7oelXiZ
PNNVoc9oB7lOkWdd2VmvnvOgI+KM5f6u6ynRUz80b2Oq0TefAndtGybhwY0/3fnxhN6U3fkuDFPv
lV+fdVzk07Sx25ylPiobtL6G/p3A/rf0Xv8XTL+mhdr8s6HG3XOavv3j9S1lA9e+PL+fbfz4s38s
3+wvDt04GwjLlHw981zhx/LNxcQLiM2SYKTZz713/tpfEGV65qzwYj5mCxtI25/LN51ODtya5+gc
rAwk/s5cQ8y69vc4a1oHx0FK5ui2JxltfCDqN0VqJwM4hrWxRdW+Or3ziabvQBPGV/Hx67uP6MdQ
5f0QRXxc9H28GB/x+xlKkMCXgG5BDMOzexk0i/6qJ++zO8qAIhGsZe9/c7357/v45lz2qQ5rNJ6l
7Cl/ul7klBgHAq5XrNO9N/OQ4YZdlK+ojXYFeZQoZoAGUYJE59ruW7D5zeXnveVnl3d+vrxZRgZT
ohJQ+9nXYkvZte5Xt/n2WPvdhT6aF+bP9f37/PglWr6tuokLjZcsqLYkkZ+emGBtv/3mDc2f12dv
6MP3p/IeT5dfpWvxYF40Z+Z5dhVdYg6uz3kiQ2DdGDjzMmCd9uPnVzZmDeIvVzb0efQGEVB683Tu
3fQt6ERpi4wrl467HpJtHNv7qTpnK3LUWLdSxFtjxHjeA3m23FXgke9uw2MXx7IczyhlV5UFF4xt
jHRXdtBu7G7fKTym1rDP3FM0zsvPX/Bf3nnvXu8HTaVtZLnmz6+3a9b9WXZLbgBZTmfdaXb/+YV+
Ma4cvvt3V5q/s3efDNNwVD8W3z2Qtgn451J/BoW9DYJjdRVdf36x+Yb97Fv4cENbflkzXeFdpTcR
vepJcRMfkbH8+UV+99F9uJkDEYZIybmIds1iYmPt5bV8iFbidw+j372ZDzcz6P888gKuE91FhHGs
bewTeBwgC62nY9zl1kOA1Y7dWLiAEOmum+PP36fxK3RB5+ntSYibOvNtYX24SarRmLQ0G6eVhS2T
mLJcjI9DG1cDy6Euoy3vuUVZYGD/FWFgXTYqrwfcDXb4Kvusn7DfDcQJFG3ReSvqRKYvKmgEyJJS
Nul6aF0JSj0eSP/uQh8gjsot5OWTFWuUQHJAVlCY+XXs4jxglJEVhNoUTXg2FgYSXxwvkm1enwKq
5C5rp7VDXRKwAbTzC1Ul7OdbnWSJwGjVkRhkzTRh7FWMOR3Gywo7H+YhZaVGt5m6yXsu2iQ6ioeq
YUOaDVnAWHGiZaxx/cA+AaVA3MaA3W+pcE7uwhhZRqYaf9yOk2nX6MvoWld+lU2PoNk6+qBGjcRM
9ACflnWesdLv295Z87snikazymEjEeXZK69zqYTVwfviWuVE+JktungLC08/VpgjC5R+jc+ibei1
V+VVKOzwbfePGC7be1kHL3YNx2XZlA2RfqFW9gxBjMpe67rPdr5HxYzJIaJ0dhOcmdg6zP6br43O
jTbWPqNEvQowY4VZ+mD2aiIvLE/8F7fMxKvW0JYupjpnSF54Y3CiJaFB+zfVCFEHPYTtW/S+B/7c
ruRbqI2+trDQWzrLri2YsE0zemFh6TVJiEWRBg9AGIrTNtJzf2m0dJIrR9b2Sk/y4alJW7RiIZNI
sj7rpL6K85omqAx1eR1kqUyQ8lXtXYPQAjO6chNtm8jCvqs0T7R030bbLNpJBufchBn8iymwrvMq
MuLtMFg4WUBFWbC/ZNRdcceFYtdMcuCb4Z6D52wJqNm64fk3OKyhs8spZqSQut6ySxL0JGEennVu
NUsYoUpphl89+q1WFEtLQK0uiip7mIqCbXCCHg1VThDG/mZUSMwI+U4hGraJGMyVR1+/Not5o2mn
QXEkEuYr+1Tl8sHvE0wieufeV/lU3dtNURtrKA3+SYMWjwix1ndwV4yTcwmWlsdbZ2vIKQLdYvUs
6fVRzcoSnD3UNnPDntfF/WT0aIFUJ/OUyVmJOgbykndZGaoB7g2fi5VOVecEPZSSrqOXzk3sMfQx
DBSVuImTzll6UKpuw8wOCS7isteJHrC7z+ikZ2mEoyerMM4q+mvb64OlE4OyGngQRBdxozWnXg7W
dKusvHWPwCA029RT+Gg73NzhUuI9vhsDVhHLDN/5oxzq/kJgWOcn4DjVURuZpz3DWAszloccFfeO
gk/a1ChjSxyLKLy7yDzJkSESVYKXCNV4KP1yHauAPASNDuqxdZlaLZt2yIBEVhW+58jWRoaVvDnM
SsjsGUkmuSMXTicEHAOz6M9MUxNf2zjKn8Kis19GPR/H35wiHwsGVzc9/WAdtWAzUHj/fCzCAU4x
tCV0Sy7oFKvuzf1Q8FDsO216+/xB/vHAOlzKsdkHsbkEnfNBvlZNk8bULzVXkX/fNWIvY1By1yTG
R+k5iKqdFq0OF/xbXdj/dhWkZ3Fr6Hxr/3qxfMYoee7B/nH9nNMYv77V79uwP/+CPxox44tu67O2
0hXi50bMYcNssqFzjT/wTH9umL0vhof3BmOOiXxS9xyqiB+NmMSFY9I10SmiXjQwS/6dRsyyfini
Xbo6TOn0gdxGdIQ/37G53nWuR7m66jxgzYbvMa0o2wrMTWgrkoU8Hrs7VgUnnRrb/Whk5kNokoYz
SFHiDhz6NQOv4qmq02xd4PE8EYzxzwwZsbIuc+PeiUPFaGOKPZi4YHthCK3SnEH5omTU8cz0BUhm
JbEyL2tmG+HXpMj1G8a1tbfwddiFCNQ1ghDYG7WPSVxDfccDuE202F5bXbViwrErmGxeiAgpzPyk
SLqFCiuQoV3JshBVNVlBQctK04mwKywMFWT7eAr0mzouomjZ4gPwFvj4u3OG9OEliAs9P4c0g02y
LPsLG7YdBNQiJ2s3sNsKnWGTZEtbD5MnQzbtQzgqF0lcLJYFhKMjtytA8JqiOQpDvd9EnajvJ11F
M1nDC29SkOBrr6KmJfGo1254WxmSZrO6hIBaPqJ9lptoNkexcQCPXEsLUnTWEmGM5s+tew40qCoE
g8NQ2Jq63z7WkvlW1Yr02apbAklMrznhH0BEpTk5r0ekMQog36auCM2Ju4mtb222q4EvFQLloCqk
aVRsA7XDKivNgA7ZzPCLhGBHVpzZr8CP3a2JFX3ucghjZI9H7RLc1BlDooomZszsTezoG7+rTxsQ
Q84kz0U/HUmXDxavOCeL56Z5eVaDVHe3zJVAf9j1YK2j0rRW6UCtaDXRfWaNl33K7cIUYtcwYXRK
abOdB6SZmFkHADMbzjS93SeT4aynmqynOk+WqtMRVLraRBjNFG4iRovkg7X5CmDHZhCjecL4+Ag4
Y7WUrbUWcf4QVJdWqD12MbQasyRjwu2Si9CWBDaY2qM7iOOQlnAVFdCZ3BHFqt8dWVnwTSTxcVoU
3nUGsFd4wbPhOPcK287pOHLqmXaPUEoFBtGFo3fNVg/M89BgEG+LEAVo/RyDYpzXytN53txjtIg2
ngZ4McIXxaXzyzhgHyE8m9SFSHuANxjACzXSy2iafdaABB4odTa1BhSrSycMouXZFPbbxgJrjvsn
KshZ66wW1FJ5NMqMLLSJcrU2AyJC63Gg6i7OrFreRKM8KjMCkIyvja1I5gz7o953XtK83mmSeq/K
L0Ck3iah5SFx7GCRKBvii2udotk+6zCnZilvaUo2qKB2cuyco1o60ykzVn2XW9DrtTU/nI3v0czg
FC6uVRmq0wKMa6vlp15NkIjMrzqg7FM+OxwavB5++dAIKB2eUZ40MT/qFgLnNhTBneZk14pN/UbX
tK9pVexGaaqLIATriJX8IhyIZp7estg4DZLU3NqyEhMWjYb7qMr6O81k1bXu/W44s8eO9I0pwHC4
6EVf3KaqQJI1ZGJ6aBsTHBpiAG+BJUrdycBRj8J32r3h9SRthb0x2ospljB4DGCV6WKSsj3W+Ro2
6eS2d6aY5CVrL23TASmpsYsYxaruDBaILZLuI4mVe22yeCS+xq+u9WrMHrvMsQRmmca/daYIJqTX
Oc+4e/MTva3D+yor4MwH9rC3gbGvlFe2J5R0Cf61vLptsnWWtPFdR1HPjoan1iL3i+4IvA9tEIAL
psa2fh+V0J2dyA5fEmquN60qmyeEa7DaG6/Za0B6yG0E9X7fl0aFdBjNNhkhvlEAnnCH4DFrHeOb
IQMLnkKTG6eO8m6Q6sKQR42J8yIOIEWUkUaYDtL9Z634ZqWlt0vcyj5Jcw2pYVya8rEK8deJoGGN
WGUG931n+GRH6bJ/noAEnE/oiXJ4UNL8FltW7i00gz20ypP4MWYhhGxnaM+1OPMfqkaaj8BvsuMp
HNpvISoPbVG6QNmRkXjyaUKy0y+burNO2lryS6pV95xi+gb/M1++1ye8hymDftJZzBBYtJ6Va8pa
xEGu3VrhGu4EUI2eRjjCEZNWL56joRbnOCXd1meXvzAafmS+5/rhMmpa72kWUu1prRDa+sGkEM7G
OEXjAucm4OerPOQzWBGUIG1Yppwnq8FQ5G/GET51FFUxvJq4fcsaN0OehUGU1VdEoJlh8BsZzMDb
dXnaEnPkKIYGaRyP6KV8d1dpOk8546EdAiK+7c6EKS3TS5b0/in1fEwalu5pu4I90blVBMHWs6vq
VLA5edSVyDa5rtxbaHvaVgvD5Nj3VfWqe0rth0CZmxg47CqjQjjvYLAWoJCvFAIeSIS29may2IdB
pIL0AjJecDqFIWYt0TivVtn591mksmrpZNVIpeBj2yrTjuX7lPD6ffY8L1I2iHJb0OOY7CqZwP6y
v/67av2oh5yLTorCT6vW5zr67//3Eyvnzz/1R6lKaWlaUmcs/334b/y5M3C8L+hgmP/rEM8c57BO
+FMMKakaodgwT0JDaVCP/lGq6l9Mdgx4ySHpYPM+rBo+iB8/E0POw9afxoBM0y28b9IR0pgVmT9X
qloCP5MyjhBJbQo2xC2Ex4nLD+Tdx3Lx/e97vy04vOBfr2PjvZz98XQDHyZ0Oj+UZLAEsSQRAM1V
ibnbwhOiLKoKGnJiP7sOah1sYO2qiTOO4tSQrOtMT0Zg6TVV3dVJjJ4GTeUMyAwDkwE1s5XpHO1P
yPlRRQ39exbBI8tM9IdajmcTTR2l2nJoJuc4Hq0EXGMYZSjBxirgPI409NYBfN8TvRZIwEIhu0cn
sNVVaozhs8Gj2l4EseeMq8Gpg+tCNIg7RhV7C8OwwzvND0DBT3aW90v6EXEFI8zhCYgHA+Z+7OFo
bINqRI9pVyV+G9Ekb20/MnOpDbCmC1EF2B/RvdhkG3YRxNAKoBYepMJPs32Al1LbMdLIvX1HKAeZ
mVaKVBzDDIANbwgl1JQ+ewvZQOL3FGDHlpbWjE9wu0hZdUOEFSi+/dpZtXmC5E+Flh+tEuaS6Pxr
/YGoEpGuElyT1+6EisVCB/rQpQ7wPDkqBnV2U7slFHOcH4t6Iv9lWTRDYy+UI1qkj1MHYGOsvIhQ
tAT7PIMrHxKi3eVgySuL3AFOanWXlnmJzkLVaC/tKuYLAhiIFCfp/CBeQm43Hw1/cl6Q0Zbwzn18
Dvgj/XrfRLbiRKit6IaNOdGCLfW02NWD0gKGjWVTQwbxGUH1gSjk0knMJln6DOuNhVcacM1HwXwz
sM3qtR+d6UrPUxe1YZT2jLr7SduavQ9/O2dM6Czasc5fGp7yF5XIuGd6NlHVIlaDy9O2NsS3xCft
Z1HhwEdt785gj5hyVl8JOc0GoC6AIorLrr+JvAhRo2znM6tU8+vOKnMIT0WRqn7ZjcQEZprHoYPv
KHgCp4Y2haEdJze/io72wMHiw4TXiy80ACJLzg428yNK4QvNjfnIM/6OdKEXnbCOQi/wyRX1LVLT
NGRvtzHcNEZgaaVeAMExtsMBkN47YVDe1GMWB6s2FuELrxbv3WhxbCwSoepq7RGFVC2SPpCXIbTX
dtlECSRrdKx+t3DLIB2WuC5mPiDyQlCZje09NYoSf1FrIarCIWnNuxKmz6NQBgVYqpXR3jZL00Sx
MlLbaUGs9TvkGAFBdSqZ0otxyK03BSezXXU2IlQAECEufmdkzrskWirOVr4mYSim9Iv6nn6TmoLe
yn0pPHPCxltlwakRtTOOzmfivm4Z14HFR2iNf0xznhxK+KsSa2RwQmdCTIMP747wUqB0yFOSvl6B
ssMvHmtlg2M/9tMjzzIGsmcSFV5EBwc/d/N0NEFsf4PYzTclmMn+2JP8ewr0j7dcRWrcv/7nf/DB
sZNmpfWvp0AoNv77v7rnD7OfH3/sjwMVx6rFmtsWs2t1Xq3/80CFwMISmGMbCbWQ/I8/Zz9C/+Iy
8sHBZglLuJb9fvbD/21CnxPMawzSoP/WEv7jrBJ8A38/VhwwMdKVhz3RuxVeMQURUO6ETRTwlJNQ
peW+Fg1eUtsot+8+m784VMW8Pfvp7D6UFbgliFZjUyPnrdi7ayEayqoozLO10HxSkgAGLA00dsdm
rcalm8bkpCRVt/WLqD+2HJCyRZE1C5fJP3wQVP/Z2C1DfUYFGCOE/ECPrNdW1MZ95IOP+vzF/lJn
SD5hdPrQ+CDdmDMc5/1r9dK+YdZVEOYcsbqoc4lU3q3979PUn9ID39cZf3UV/nKDyoiyxjUptt5f
Rbei0kkdDbOkWcfr2HdIhpTZ/vO38svmnLeCWcq1kIJ4Btzdny/SFUWpBNu+dRA8NMFjmhsb6c1R
3b8pmv7qzZDeZ3Crm4CDxIdt8KihMc2xAZKDE03XVovJEvae9j/4YoA4eoKBKOpO78NHxkarGn2w
oWtYbUu7ZQgWOiA4Pv/IfvlVULIiE6Za5UdGyTv/83d3qiBuJaGjTNdEQEWLxqyPo867C/Xx6H9w
HQNv7Azmp9T8ML4ntiR0ZtwyCWFgIjAWxtF9wwn3+VV+3dPPb+fdZT4sJHwniJuu5TIaQ6kHasbm
aCzbJ+WwZc6FfBvM9DobITam4IUXVUeg9+evwJhDBn7+7UPsNtjF8cs3DFRJH35Ppp/EVuTkFk4V
BNBozWGzotc3OczY5rb4RTyElVh/BwA2y0YXQ7UBKxkX27YGXX0caVV4mflRcI/GEWl+mun1kSs6
g+JTN0e8jil5BstSmBjYAchgd8BRAXFuTMFB8sTAP76KxxKfbKQVA9TypCA0y+wnhsbjRFS9HAaX
Fe6Q1yjDw/7agX1NyFMDayooavHo9YVerWzLmcUO7dhWR2HrxwPz4QSHZw2g6WvTiIZ4OUl4zknH
QykEyewC1TOc0bnUBGFVEK819eh3UdPsGWbgXXYVPv2FO9SsvUuLDp+EeweCM0PEPNoYlZnvOtPD
az8BbrYWYeWQVTCmsR6uLWfsCRl2IGhuJhIcbtEShlRVTdDdJEW19v3SIWE9hRPTckBpK91Lu5MJ
F2+IX1c0F1lvscMdY7Mn5ZXwFUznTmxDQzS6r4bhCmPDNMg7M1USkh3GpIigR1HQCLmZKr6lIaA5
IliwofGAdJg/OxUGaDzK03OlGrhC5ui7j4plnrmSWiS6hT0y9cI85lj1SvmsvAM0k+MitAu8Ir5f
9edAh+ritOv6wOAe7QkbghDinxLEU45bjckHBikfSTNsbazqy8xL59j7fgjezIQ6Z1U3ctIBCU32
TeaGulhOzF+IJivJSkvcFvij05n5leMGNFtuF7UvCW2HvRWpgbaVKeGpie1frYFrI90WeQmWkwRH
QIQDcz+BK90mOIysBI+eg4BE8JOGMZtFMUMR2M3mAbKflGLvlHwZS3yDrEmw5Dc3svW9G1oGqK7F
YPY3mcGCjsi7fHzQ+NHgM+1zZzoack1/8cY4An3Ocv1ExSWV92ThKdm4fW8kZyMczNfYHjWS5nzD
ZzRaKv4mmxv2tK51I99FeQ/lPDSntF6ieiY6qRfctWkfZOO6T3W82TpqKuLmcaIB91IxEGPo/v6+
t5AuL0VjdI9ZqSJ2A5WenvMv81wQbqrvwpl1vCkxIDAQnoeqfFzpNeenQaaPxQ22lHrP4DeLAngD
HfGL33ISA578MZzgKmOSe4pcCLaLzjVrxL/GTLzyAWbUR1UgdfChvso1TG0GaoWmNUFQj6YdDqvU
qnkwUBoAhwMQVOCFjJtvkOgdj0QzI7CpFgSPBDYrD1MjwdzEuRCAimDA8mxNEiKalR8WT76HvQPY
TkvWXODVDBTN2F3rUYvrLRmm7CwYlP0g0Ynco0bX7iComfW+tNWQrUcZs3qvbM3cYnyv81XTOzqB
IqU9TexlgCFyd070gOCtJGmZAcKKNTws0W1gA6TJUnNK45Rc1uy6cBt6eZdAsGpXz6L8ZZVl1bQK
4e6cj6aXPhH2Uy5rN8UQnZQFanqDXdZV4eVEmFn0RI+GG5jtpqxM4yIahpK7LRLppYxa6RCa2HsX
bo70ei2romdSHVbDg9+1yUw70jtjbRcCeREW7OjcdjsKLVJAnGRr1sD98VL245YRQ3gtZVgx0rP0
cBn4rdwVoEW+5YOwnw5HxL9bip9aCt3Fvvvu7Fw9q+cf/8LZc/b2n/9x+hy8Pqdv+U+yXoZ03//c
P3sKtlDM4aiC0OfOisV/QnUwHFvYkiX1BBpeirQfMzohvpiWbUEzsQhvFIx3/pzRucQAMVKb+TwM
AKh7/hbV0ZgLyvd1Pj2LbeqStKGZ3sMw8efqqYIcUlc5EHsCRXgo5AvfPnI6lCza+AzWazFZewJZ
lmR+3ZrBXZNvDHa2Wo1AZQ42Haq1UlicysvAv1T+tJeRuRTe2RjzQxsJ+67mTGbEmM7m3Qf9V/3J
R83s/Lrhb8/WbYf/fixgI5VkCdBWAs4oKowlOziSQHW5G/bOeG5deeDh1p9f8mNp/vGKH0pzA2bL
ZFgjIx2LDwq93KJ69aPfva+P2/35KuA8HXzoLnlNc5v5vpo1hdk1HL/J2niqcauyPoP+4CwGZ1Xm
a0IJ899Uz+IXqpIjkYdb+N/5Dx75j12lFSg7Mw3hUnFZItkFUIbISxaD9pR3Meo4162ZqlEIApvR
K5jOW2jX/Zujg/orTIbMgP+xzay0UEogMR2BG05s+TVAGSiLW6MwZ6+4afU3ZB85BSrbMgN2M6KX
wNXWg/4zNNXRVAZyvGrYHc/2DEcTa0ypRNA3ZJ2c9rhdyAlQA3PZtiuwMvcSuOB6NAvtG+S88bLq
pvbFov8711PFB5YnTsaMz+N8YoKbbEw3oHz1ETndEGnnk/qRd+G0H9F0vUVhlUQLMxX22ThG86io
4jdDYGpL/+rBWLzlA8w75nUJ4OnOwSYEsDmB/YGaseiX9FLDDV+bDxzQKuKLZtCE2OZpWmy0OmJa
qic2klEURV6+tBTCzTUaJwaJwMCpOFrEkBMEtkG7US2SvhU7do+VKsYlXM91fUdMb+0fhSLC3VRC
6l5i+yPyB8+7vor6EPFnGmF5ZIqaUxxiiFcApTPDSJasa7JgpRP5x350tOHDTK6MvmoZVA0CmHJ1
aRS9dzNx3SdVB9ZdVoJ+XtphmdK5M7usKLW74iLSx4oYwhYsnmBv9ELOedGARMI5uPNU79ecN4of
4GAHbnQ8hGU/LXmCpc7WzQQEu95iu7+F9umHO0OnyV1L0m2CTddPVHm9kFCVPW+Qs28uRIvpWFFY
rqGIKmzkGdX4klw0wtplRaZLPmklzvSWJe1SjHM5JbBbwkyBpxCsDQjd5rEMRV89eHOVGhwKVqLX
KF7xImqv1qGktQ7lbdR1yGewytbmKu5697E8FMNwGqZneaiQD8VyE/aWvki+F9GNl3+rDqV1eSiz
wZ8GBRA8qm9eE/CBqUv7r+NcndeHQl2SBENheSjgUSo0F+OhrE9qF878odiHZhUSwDy3APHcDMxd
AQQUEPQd8Yi3w6FtKPqOrEB8vrQTnlvSWlB/6daiPbQc7CVIWjk0It6hKWE+S4PiHJoV59C4mDKT
EGYPDY3Bd/7oH9oc8oucy+zQ/NQNAKN/1wq/rvM4xGdZ9r8eP/5i/2GU9/3P/FEnYABirqfbTPhm
UMl7+p4Dv4TZoZSUDx4GFQ6FH4WC+QXgM89sjxGIYX6fWP7QnelfCKa0nXkyNuvG50nn3xGe8Yc/
lAqHgeisiePJDO9P8n7fH01hUnC/BaJZFRiozzWGkCsZoSZeVJHmbTmpg2uXTLZlm9b5TnUUpaE9
ubeVS7LBIH0iBMrHKEnbXViY7jYmW/2UsyZfSScSR56cJE9SKetvikJ7yxA+PmtSWR332CA3utGA
CJIQ0Tol7b1q9egGlCnhnGTY54G2IuQgJnyniE50u/dWuZ6Uj3FagkQiwWIpAhQ3sbmNO7c+F5pM
dqTd6jnXy9GasiMMlmScim1LRNZaTQwnyBEwH9DeTKjAnMl9kLVR3uIfBXORpKF1YuFhvzaGHhtz
32cbackRV3Lub41OMvPvS/RgGel6W1tp0a2vE2tNqVKrbDlYffBIDlJ76c25nEPpKXYsc36njKym
R149uF8bPTZOkKy7b5hmO+YueZ+vCw2ALYnPTX2Moi+lqe1U8VUvR71gJ+Pj4+2L8k61kW/DfCWd
NMk6L10pLRmf4tpV2cIsDOvUQt7ypuWFfo2Y1zj1XfLVfHPQTwI6r8vU1voX4Ei0dJaWJWJFqDJO
U7J2miORB+0asZ1JjjS0SAAx2dBssYOmXzvfM+Dua96drrccc3WWoaLSAmzg7IFn1X0k3QevH72W
xV0Flpl+7XYkr9aJCyJAkmHcdX46PWFMSLAkzFm3cz/lbLsakJPvOWtSfscL3SQeeOnm/YB0vUnM
GsR3jUwOSFP61azIjwgYaaUkYYPgyOLKOGHVVByVaavrS2dODB79qD9LBzk9+I6XXJYZRqVlTYt7
4xio7lA5Kl5PNVkWm1RC8YqF1Ql9DjIo8zcttP3z8ZCX3P9/9s5kN3IkwbZfxARJ47hsp8/ucsld
szaEIhTBeSbNSP7NW77v6B97h6osZFWhu4FavwZ608iKSRKdZnc493s7GXWkaZ6shYCKGwwMtfb0
l3Dho2YLKVUuzFRdGdreXziq2UJUHRa26tAjFhAZY7S3WNir/hDbG9nAY6W3HR77qL3EKkq2CShL
kbtwtuJPljmpk6pTafsHQ7X9Oo6qkcylJIKUgxI3ukdrvDi1c7Hq5L0gFrBpU+73svYuKpLXamZr
OFe/Ro/lDl2DmdHNt9aUe7vBrwPUa9MViUTqBrbw0baahm8g6SjIwFXKXZRZYIsjVLhlIPdeCSbY
KR6MWgIMGRiZdJ4M4uyWa+gP4yjsr0FnSIqRj5HfVe8T9WOMTbiEdMFE+2usCXaR7CTQSGaSLWZH
eucBBjgtXaaoE+CG46ZECPE1tTbH/FzT9loxvlPucu+UDO9u93NZOKyYhkCfuNWzuzdG98mGk0Fe
ZTxGatF4IotG11c0kh+SHCga9ncd0m3Ju8JIQbS5QLfMjk6WIawkWKyZiunSy5RUkIz21timW8MB
rttmIagPV1I1WYSlEGobJDuGxnOPJRV2084J08G7WufUmSXFc2O67YaiDjJKMYTrMPcwJgRsnsq5
J+mP/cchpY5JEJE1+FHJegBSzQL1JNFqfLPT104LG7RjgGbThSBr+JyL+a9sZng2E+aOPe8H0gBp
Z1lrd8jGoPFBncYwtmfbuURpX25G6exnI4ftbDNXMyaBXcaCAGL2mrNNfST/P62NAbVQOorn2SDx
phNcykdYaUT4iTZRAmoatQrJk555oOq7sIasp2iztH75s8RFn8mGBb1vIxInzRaYavfspubvPGle
XHbAponjZ1r0J2oYTO3AaNmkqmAYXMtBpYMHIpn5wQ3vgbrGTmO6Z9W44aqJvByaZvZsOvNdmSWc
4/o3Jcu1FzdvuWdzjnMHMsRA250uY+Zt9F8Yjt4D6mF0qGisAPSDt+Ez03yIreTDc+iJlyFAq35W
T7pjjkejDz8tJnOSmKp2xC4Hu603vZXnsi7W9dQ+6jHxSN/UQIBMx5p7GHWaMeg6izMkJXBwIA+x
zPcxDrRUxV0I9UnjzEn9obofdXMd2j4hiYw3katlayrj/smIfohJYZnbJz6d6c6kpxrxeEwfPQ0l
2LmLCbDq8bGjOxnYLNY9aePF7PVDWkux9kbzZexYhyn5rkCCP+sxX3oQmfGG1AtJZ7JvHsA/raRB
OKAJrXVPjXuuLC6YU4KmIzO1FYk1bTi05SuIdRwGrzg3fnaoU6ad3PiXTIqEn1Wip15k32pBxSsB
7DM7b3D1w22UxL+iifeSMthsMsl/enzF0rn8ItVxwtE6l77/1rvpsQUGAO37WNGxCdq+eXIseYDg
nQcxLKItdJyci9CyoRDO+qZIOETMYtjocfWK0lgG3uDHyGnuKqmybc/XhBDlFenv7Mry1R6oQZme
vILhNAkI/yxSbRfZMZ3S8NVyUmLHSsYHIxbtBjW8/hhDte2XuEpopU+mnoLgLXiPIxXS6+0SEr1W
nhxZ5bVXpaP2ls4AEX3n51KFBycakrVTQd8AuEMGGwDYwfPLAzuu2TJCFSQGeiyPQhVAVQGsFRbT
FoJqtPVSRRZDxJ9ggkgJpycILP3BI9DHjwBdE20U9YWn/Eka76ZVGmvMR/iCQNPPgIZQLqUvmL3w
cFQngxjiHHZcL2OWbQxtU+j2IeZtR9xfO4c212/THrIDeWxnnyd6+moQyjjrhFyA5ZtMgJOQ/a3p
8XiWapmHVMNs7Rq43PvOF29mSKpjTBn/8fUZkhtWDuiPpPHuoU8q1NpGT+yD5Mz0VRYKyBdIHvNr
SBjtxA+Y/EtcmOEdcwZEGFqoCpssldnBncPm1cf0XTeFa659xeuK2cQZxKsBlLiIWv4ioih7+Oz8
2fvcCicisyqB98qKlA2xZ2f2ZX/PIFqzhZTB9IbPFpdhFvV66B0TFlYKAZmd6ROnSebRktogJzqW
sNj0KfVWrj+Ha62O+Nb3o3ptfRK9K6WlNVfGxhE7y6CRbEWQVWgWrbNY7/f6rJ0hwpMgigv33DPM
cdBrPjlkwbhvX+r2QzdF477sJsjxxZT+rvvmQw1xTxMjCsEPy/kz6VCxIy0Vpz5PLrHrqO00cOdt
pb+LgMMERetuoyL6kff6b3h2G8P0rlZrpztX635S/RPrwYVVhkuwZ8RhZ9tdshPCsNYYUO5R95Wx
cZLmlE9J8k7WnpOlaQwPVE9g6Ra0JAkJBTDlQA5rth1AcQKeg3TyMNV9uMvC/jXNwtMcgcCTtX9J
eiVAXSXsZQy59ZuZSXXQlfas0CYPScgxReDtbkK2j1baAHy6DvN1lf+q2GBUK0Mlu1QX63gY1nql
nStoaqvCm3h7xlD0fPOJyd/dREyhD/NfU5odUrwOUF+FvXGniNi8GPw7aBtOwGfLE9REj6nLMD4g
ttcbrEOi/ASrkAV6fEOQhUXvXtycnQBibHcZAIRdQ79ubaYNVqQP9BYCC2Xc5mCVRX2fsJ8y85O6
Fknq3yMVzWe7cNne6KbppjmDfpHSWsGDkwcBc+BkALe5S+xx3NqR/yo9eXaoMFQFPOCJlT3PCndF
OFSBKpKjltsnL6wf+S4jVnnnLO29dTkLbxP3y0Ogz88wIFlyNo8lJGKrw8DTQy4sMYbq3uH5DzhS
8Y1jbY2VaUhRTfg86HO+Ai9zyZOPsNYCVgXXVgsvmsok4Wb/GjfiK+xPrTdudNkfbTEwCTOsCZCl
b7PgxZ4mb3riHP00f00HPiLY/sw2SapZm4KCwcqRJbNnxO0isxs23OmeuFfy0VJPHbHhQVsrWoN3
I7m/n2ZC7CllnA6A5UOm0o8szs4uOX1Wx+9kUS/y2XRqE52rhBxvlFlOQL047v9wSFmtBihFTxCa
ybrXZ0IIaA9pviDzSCWrgY0vXUGFzH0OpLIiXz4Fcal2NtCbhRFJj5SlGXCZBgHOfLgwEIamXG9G
C03PaJCVI/5daTJAZFFbPtWSNVYcwly1N8Jh2wzqmfWrd366t7OrnYncLXHzrcpVs6mnpr30jJhm
83zS6nTDLXrxcg8GXZ8+7r5VbWnJZ89sIcKAVfgqjSy58w1EFuVClLbFusqsrbvsb0DMYGqh0SAv
ypdwjAM1ZuamcKZyrcLLxO2JnkQAYXJblfVIhIyYHfD5IHK6d19SiPS8OohEsclMe0OC9Q6IzftU
Wq9ONN2Xo9S3riiXE6kWmHlB8DF1hoMh1HMj6puasq1kzfgO/C5LHEh/gJxK7p4W6VNQNy4X01Kv
rC178PopluZn5rcRSCwMJceOrxFRgrAoAi00+IaE970z0UWBOo1sl0HC5n0cPyLwllcF5W9FoZaW
b5m6P52qUIwE4hr4HmZ050NSL3QTO3C8wsn68uY52sA9v8Oht+TKmNYO+fdi9rcat9cbhqQNqfup
E9aHZNYXi2ujg2M91Jq/yYSvgr525+XLsWFeVgP5xlK9oyF2MsjHI7tkgfaurMRNkwwYVq3gXhj5
aRQgL1NcFzlqyrqL9JrmiSMJBxgD/HPNcbSjoaR7a1lIBo5KDeGWmHoUlL4LVhLS/WEoZv7/CILB
oxqrEQUjbKCU6mgUvJC1g4JLusr1sCaco3nNbzlXhR8UzPf0QWXF/s84SX5IH5vWdrN6VRvASAn3
ArlOIm/fpmznqW5Ro8NIP4gItgRVXuMgSXU9F1SAdprQ5pMtrb8lWP7Xtvsn284k7YBA9t9Lcf/R
5//5f4gO/vyXcP2fv/DvetwyKsuDjXTmk8b6Ft3+btzZf/DCW+wnw6SKKRZ+zV/GHX1Ul9QnaSfB
r8Ul+lOPIyZIdgwfkF9jETD9t9Q4exHb/tG3c3EUyehgKQLRNU3jX9worRSKFIgP1VRoPA2VnZfX
YmSra8fZtoe+IDK2jDk0Io8n3K7gC8Ch4j4Pnnc3fuvooSqyN+tbXQejwf+aOjvyl9PGpPtI28lD
+C3Jj9/yvPqW6htehNXR0sg8BDPpCNVzbXCi2eGq6sCS9KSnAByMcmJhAEd7h6DpmMHcuwUuNkfl
m8+nNVd0r2w45cxd9hQSgDjMem39JklEqD3/joJEeQXcsR3tFcUhUiI1ktrKt6V6idkGvwoczUNl
9gVF9iVV4nwnTJzvtAmAGzYl+FeQQqmWQMr4nU0ZvnMq/764/f8D5wrrWsci/h8V7v8oPueq/Oz+
sVz916/786mC3y14oGhs/zUk8/enyuI/kb5FW+IKzh/15yOl/wGXexGcFzMcV9wV/+CGa9Yf8FIE
ajRcIzxsii3/jsjtfKcF/3quHGET0+XZsknF0f82/5Vz5Wa4I7mfZGvBEfI+DjM1OEdaf4P1AQKB
tMkRiJ2bz4T1i5p2AC1thuZkz4mRrJRxKWan/nArLf5KsshFzzA18vU57cV5PbtJdOO+zQNRE3Z/
qVn4O/e1bRsEpySicNqUz46ak4SwfjruRdMBJyFLtsFtMo5GNefv2SCSwLH8564J9VOWTvNZteIz
C2X3PtPZHGgLMg8TcxVFphy3E23QMGDjs35ooAu+xKRLj4kP5siUic2mk+5xwIH6DLm6KQ5h40x7
5BKjOrTRcmLrh7yiZFyRWCfV92FmEzxOEJvatuKIuO5dm6plmtTXanCmZmdPTvTAWPvkBdM80ULp
yhAFNZJjdutJFe3KbCIW2PfyRpe23oZWbD4INuODODPhhjMdR7jKZ+RgaD1OFDkC0qOyLUoBhIKK
A5E/dWt9t7lWnTf/biKgk+PUMbtFmqq8ldz95k1mjf6JTFCybZ3UgNKaD6fQ0LWzzW+nIZcZ+uPg
YV2QirLNPfDu/MCOVosqN1APcQoregZFO8pgZEDg1FVzfwIyksNgHKKNRXZo7wtNf4YY6rJ4URtP
ZlnJTd2b3s0ZBv+1GSf1YhOLS1ez51ZvBDmYKyuzmi9YMYXFmsIdJ15SlPGeWmB/ZsRl2Ms4nlqq
DmPHX8wKvZMVIz6tugRhKRD0G7aJ7iYX14qYaK4q71alLFXT5chJROqTbbxy6x70VeQCT6a2b3e0
/2v1KbyFwTzW0yMLMeT/LDWzqRdSLcM69OZTyT2O6LbHZHbap+7bpHOx6nKzviNwHsOJb8mWKeJW
GNkjf1M+Wq3oIWYcmeo6Y3VzO6dPY1bEz74v8cDZEYzR3lstOYekMa8TfskuKmX7y/cadl9kM9iB
ISq0xkEbI0RirxG71nfKYj+b8wxmzRXaPRNz7Q47mT2gwkGqw5OODy4G/iFnq6lcVYT8IiTsWB1m
dNedGkezWIUiNRk/Sez22S2M8EBLFOJYj+/0o+8H4y7Sp+QEkZv8vM2FG1ivd+cyr/HGmqT7wB/J
UK8eVdF9UkbzwR+97IlAaMQdqRhuvWO1dwmNWxYWvaj6sEUEFhR9Yd1DqV6FWv4jsatkP0obCsIY
5U9NDcvcm8YMrKRfniMGMEz2oJroTKFKkZFTAoeidtd26pqbmj2iNxRba6dqbH6UqgWsnBwrL8nO
kW7DgfVCHR0b2uPCA4KUvO7nNCLHmnIWCfKR1fjVrMosfpDKDa9JpOXPUWEMV7YF4IArlgdh8/fl
1ZCD7lENTmKWQUPtyMwLSWJdZ//uR2Nm+j3HnIzqVdnLegXHcr70g2b2azyt6TWJU/WS+nbiQNJp
ADIlNaD7/RizhNIsEyE8GGrF6SUl+s29ctzOMbwoI/bAMwlqqyjWb0ZlmMArffverjIf3brVm+E1
g2SsB7FlZiDD4iaHQTQTuQ3lVXnFe+fq1roGZ7CWms/FhuHoAfWlasklUv4FEBqqzzZt1L6DBVqW
pfObBPK20aTcsFKp2pUN3eIajoh6obDoFw1p7zzpesKEV+O26TVnAoZPLTxI7HXhw+7R0uhjbKyZ
D21dOjCKzGV+OrO7/MGaWaEntej0eHmkqLadoZa1MMmCrG5l/Ttrg4NDPz0yRYBZmz/3U4q+Yel9
fu3r0ntkLirpNmnkiKuricoI+janD0cK17ovzU67UaFEgMnNkb+PaTf5vSwq4qb5KHt8CIBZL8jc
3coE8OMUR7swxJfVK/sMoaFfm0vbMhYjkNC6yz/sagLLn85zyCwjN9GVMLSBH0RJ9LIzGGHCVvNP
RRrql4QOO0ME4TL9ONhrVZn2UZhOT5/LZM6o9q2rdCAwRH4Xo9AUIrnzZFMA1IAYQQ2ki1+KXKQn
x0tTJPCi+FGoZImVSX4WqbbN27hlwIBbWt09GXXKEdZilXw6iWooH3va2airNPl+jlY4nA0jZy5M
5lh9q6Ecu9+hkMnvJEnmEydZEt1+UvtHrIr+4jKyfewKAeqERxI0GN/belUCv75rUsZGQQpbyVaJ
3jrW9uihDU3m0SJ/8dL6c/Qca8JdqbnrvvLcm6lkR/OjRm7pEpd8ADDI3RUvFQio7cBnI5f2um3e
7Ciaz6GF7iZF3T8pfjB/cMIodl4UMzWnrAeVingHccG7TrYJlMAlSBO4DsiDVepNPGDuKMsfGOxy
v7wv96wzqFdjig3G6KUvj0OEVBThivBFyTTrXVYSum/Mm53YXg1jPOTKe7TilpYOT5R8L7u2U4EN
svmakD7FPqrl/IvpAu0+nJR/r0WleSrhzG4jNm5urb78JsZQsxyAv3o32+a4r3Eb7uFI4HfVjBYH
Uz6W41pzExe524YQIvrCZ5B+jLJT40uJX2lcKlsNiIpjuM+o6r9CcWOPx5tAZyz58kMygIbPVdrJ
hTdXkQubEDuVqGc+uQ22SK2pJexjG/30c5Kufh8RnGQDwu95dxcFM3L83j1TmxmEeGTKclbTdsKx
PqdZB5qMB5bAD57QFl2oPs9YNPcGuuwZeswCd0gaRvgiq5vbtV2whApVYnS/8H4J6ENmfub4mXZ8
3Xj571o+Cu9jLYcmADNC7ngTebcp8fVbbAixF7bDxleYyQNm1vylxR4mosZMIsZGlZ96BlT4AIr4
kB1qYtKrhoGJ59rSWoMkdxU+VFoX/9LbKP3hMr36ewaUsOwGOG8UbF0m0VzibA1SGavD/udMW7jc
RR2WSud6/WM5u6id3D8vii/TrkyH8TmqO++YgPJ7bmrb+jKhZBwrDNBgrkbjMmkj/lVOav7VzoD7
n4qsDDF+DSR8No7NK/OOXbbKs5gmBN/T8WJ50eIZxrlz4bpHA4Qxs7q4mmEhz20kJMc+U7Cv0Pq8
d7oSwE2aFijYlr7jb9simJWKPfm2VdcWkvdWoBVuTMDQzIhYc3crCttzQAPNRAi4Kg75mrk8tlnG
Mjc2bTzkkGXK8SdWtmDzlm2SDx/3ly6tqSWsGXqzLxklFs7ZyczhYmiafdBmVNCg09LyV1IX5ZNe
u/RmZWsMh7nvNXvVFbb5GdIPBTJHsfTMhBw+Jo/jycaK24lBdHsbsXcEvgecPuU+StE3FEtesDc4
4oOvZ32AIZGRQVrPPOASiwcsoOKsbGcJ4tkOVMB4omc9ZXP9HA9WcwK5I811lKftq9+74fPs+O2l
cmPr0hmpuJYJ9+eAwyR0krFbzFQdmtLGrf3iy4nMat9VMSJjV/P6bO1RHsPEw9XP6qWuK9LS4Rw1
5DzjCWMTdNLaMaD/jRFrOcxe6lSj9sCGwD7nzczRNB8/UsX8Cz+XkwEXaNDkE/eh8lZPVf+ZaIpi
W8MS36Y3suYwZko/A5uf2FHkKrEFPSflinepv9H4DlJY51S/Tme4FUFXEPfJeqKNK3yT+lCOrQcG
zy+ea4VnClVIcbJlEfZHUc/+kX1MEIPCzIdVXA7NHLgwY9c9zxmpgAaUxRo73g5iRjcRG1pdPERI
MVW8Q+agbB7MXPodh8NQ14rjLIV2K3TjVztXfHMdoJmMojBxoOhuHnJkOQY/u7o5w1jiI8IQDDaW
hj58Kc2xeMGZFYXgupz7J9RVZnFKQ4H0AZHPD37En+1sSPDMMhAIIM7aaXk18jRN9NiTgkLzvp9Z
YWKDrkr7O1c02o8Se/5vDcT/1e/+Qb/7UzFAzvrvBbyXz6H+z//7XwkN/LK/hAaiamTnDeJv/5K7
h/C2oNpouIJVpcz3V5yO/8KPA/8nkI89Ekxk4P6U7zQDpYF3Mkth1N35HHf+LQHPWxh1/6Tg8eYC
AQJQm2OkTXX1X1p2aPu9JYeOqaPSlu9cP2GylXYVor5zb3e/r/AEJsRvsxoXIJs1hzdvLI2Tiyp2
HZvaOBLeNY6TzX6zuUgFqmnHvfutH9BsL59zI0lYNk0ma9syVXryuM3sskW8Lt24v9FagMbm5hho
TXJDo+8JwUz6lrJOwopCz/q1lp9FEg1BORuHeYaFnIIdTbL4DiIT5nwzooBToHvmaqbtBqLa7PoY
ox1Iqx1WlIbTra8P2YZ9dxR6e7R3pI21DWYle1eAqw4sZmGUxLmiZwBeiYOjmGgXdKMR6KVpvpJ1
yS6tPqdstCSsKUh7zZvo2DjRHt+T/Jpxn/oJzaTmRUYY/2app1v2z8bj6FvAwxKiR8uEwzA198qC
wTnr3AFa08JNM1mJUB6Tipkn2fvMfxHdJQg2qGnDEakI8pS4T+53X2jBdcCcBSckh/mObO61hxHj
juhO1q/yFkG11igkyYoxmySdRsIJTNdz8UzW3Sja+zFz6mMx531geYnc9U7HxGDpWUe6jNG66OZq
E+HUwbit+/wnuW1cdc2Oz1zMg6lxNyQeaVA1gVU0m7bcdiEXd9JfVAF3ys0vafFJl+0nKKlHsmyb
AUDvo15wFSOHl0B/6IpwORUWJHdCLGaWhJgcm9r2yzOBUUmRMR/lq/c4nw3iTcm4NSSxHly1vOc4
2tSCC6sGNagb4h/ukFb8m5FVoOFCftvEBuzMGCqCu0bdje5gJkXz2sz1Znyh4GJ4qDcQTgOBSGz4
oAETjOUIdCwrq/ONf/YMzsiK9iQDG9rsWrckAdVV5NREM9tvXx06TBzjiUJyF9ZdXFKM2avwQR1a
Yah/MplX/+Z8z/uHhTXS5I3b1IfaUf2BU77xwpRF84YShTwnBrkrJFvtqy7XUFao07crs3EdQAOS
Q6w5VyfuNyFXojAcA012zc33B3mu3K7RidmwJpmJ2ji3YWjfkqZhPrpy7Wf8KOPZGfLO2KHzkSiy
BLMcIk79bREnA5wWYGjrbJ76J6/22bcoO/d+arTmDRyxvmWypfx0Qju8cu01T61NNJDOWzbTSI2c
O9K1/a6cfHsHqaar9lQCixvhLO8Jjch7nmbfXVdh4dwNRVoXK2w3/5JmrIZoVT8/xn0Kc0PndU3N
zuVrakmPYS1wOLUwkj1OtEH6NGU/cyWlvVOFRqgezAkFVHAwAXwAAmmkIwQvbkbPnEzx5ZOzSw+W
k4A6xV6vy7VMVXau5hk0RpZxOhOJGw2rmbL+SCnH4XAS6ab2wboOUQxn8N9ouYfIiv30ocge5sik
rA8B2uqg8s4p5yyovHQ+idsGzJKVT5MTDjsEVQrGgUmT1+URCHnWp7oJCReFlPiEBxNPfwxZWWEB
EOM4D/1VSxcugmqru31guBUfcaUjWwZO9PaRq9gPrjP5s19EbpDqn4V0N24bRuucone7HZzDED9w
v7Ig1WWPUfPAgAijgYeEJ77ghrrTuIy+Z6Yb72zNgiXvMbt6jBobg6NPOELLsBUHqNs6NQqNpNMq
HGwu76yKjPuq1yo+ipY1t5L0KTBkFt66qeWyuqy+hbJ07p1lCW4apbrL+mY95PHW8vL7PjZfdRH1
B26I76bq619t1nNpKc72xMqcBmsoR9g+eIwJjcsS3Wyy48o0nejnHzBJ4iBfVut0j3RBuyzZEfgm
A+kW4VbCA+yXvTumYFG1qcwCOeq652Ro9Bc583qpPLbyOj69dvqynzeQnFhx3SsCwaF42402aASx
EGZmewDn3GwMY7yObvVqxt6+JtLE1lzY7NA066PZ2i0zZUz6NeQvvvy4r94KvSKSxllt2f8zOmsK
+hLuYbuXRs084DIUqCImA1UZV9uu0vN9J8OjWLYFyVpgV/Mi2biS6Fi6bBAOmpXtipjIkmezoWmL
jozXslqInU/OZFky9Cltbp1l3TBcdg6TNiFEJNg+TJq63lYxe4jGsow4UVZBYKJRC1uvCaAGFxdi
/NyAl1VFhw+rNcDOMFDxKDf5sr6I0DZswmWR0V62GadBjVxzl8VGEatuF/PBv4LbM15puoNiTewX
p9Kmq9Pe59UUuFXnH9n1KxdKIFTKZRqyU2Z3F/HmpMlugniakX5a3/pyi4caAsN64CNwBWoGdM8y
PGmY2rBxori7lxkBxcHz7B2kGt6zrvEkOrYrlxFL6qrtETpc9ir0ionLZexSr2x9YMeS7CZPO3f1
TZ0t25g1FYQI8XbZzBxbc3yW30ua3L5nruXS+mUI5tcdJ3kSqjlH9ecEcXqNPlenZD3Z6KwwuPut
gbTJhcVgxRPGenWNYz8w5gw7RVe1tyIY7L4R9VJ3tIKZ5/Up6XLqLrgGzVyOo2U0NOmRsutlSHQe
iIukWErrbJkZ1ZfBUXRL+0IjYtpqCaXjfPEP9OpO0DMbarfcqWW21O8KhWlDa5lFU1mUW84u68Qe
XvjMBEhIjgiwK9hANTCI6qSQ+6axEZdsmUtl4Y8JUyspCZcwptovs6p8BqV3vIognuLdrmSknB8w
qepb973LOg+EbrplrNUYo+6E6FBtbC5C22YZdY2qrL1K2U6repl8zbAFfooh5smy01e20FiGdTQ9
O6NQLV+hOU4eillWH2bcF+uosWxo59S8FInARnRsLddWcePqVIP3crS7yRTVJpxF2q/iTFG1dvUH
ATOr7r3ohoKY32xfEeXlNsSslEJwEWMRbwe9YfGI1320Eay9fVSE/Q9RlPQbL+MLNoRxex3TmK93
Nb1ofAqe+HCeN03ZxpeGAb4NtoLxYMQUrM281d6FLD4mCGPbEWH0qsshvpnLBhYZ9Tz8SfFVWxSu
9jibZUO2rEvb+9hP3Qfbi9jkbU1jj8k2/CADNW/ZKiCQZHAVTvm536cERw96B20qHO1mn2m+txFE
XAlcpLZYWT1XxEW+Sh9Srwlh0qXdOkduvEIHrl6rwrLObqhx+67sdDpKz8IRT0e/HNFHvPozg/xM
DTIZ86NZ58m8Gkueyk543g4njNulAqPzICLgbL6fV3uujMU7JMmWR7FnWp49bHkdyNR+ycLqrpz8
iq+0DVnz1kCicUDRHtNciEerVCmbfVVu3rrR60+GbONjjkVy72XOuOcHJjkSR4GR3JKy3qYhZo71
7SWELZFPjSYgxN++rM64/hk5wZQc0GJF2D5P4ggheUtKjA/3xbbws0G+0gIDsP7tathW0t1ZKJ03
4Zfx03JheHJ8MR3mxRKpv92RcSjcB2exTEAue3fRYqOE2oihslgrNRrkHbJSxvjw4rxQd5SbsTDf
58WSodSDO6NCDYkAvoe76xb7pvx2crJvV8dZDB6j7uND6U8trs9iABWLFUR9MXoo5wLxvfn2iiAT
8DZpyhjB5NtNqjqCzKjN6t5V4qMmOvniqMra+YsLZdLMPHfxYJ+MCjyf4RPwNksb8d8YLGaEF/9K
A4n2VC2eVrS4Ww0jDys8FrGakmbJMxhgpOW3EWYlYfwhXeozXhI1TMO6Oe9ozDMPxZ958t4gcrmY
azMiNueHxXJLjcV9K4UxPSLMO5txMed07L4DgjCOHUGOXkcX7YzXhJyzs1IOJb1Vu1h92lAPx4kN
3ou5GIExab00CJsQkQQmUZuvGMXFPIz7sN8Xi6Nog/HmZR1xYB5HcorI7dxpcIbwINU42ButHKo3
9uHweNvFrjRZwobbn8pqwP4QHqxWLE74feqip+58r1RvPSwZEh7pkt1He3FJ42/DNFy8U39xUZO/
+ak61qowYuPRSKZSW2uL9+osLiyJK/1KoDLZAnqJj+Y40QgoMbCIsS0mbiK05r6qO/13s3i8rXBZ
iVh8X8tuRkpO0xQ99t/GcFg28cZc3GJ8OuoPnSHK99bM+OlG9b3Nbha9dovhrA1Yz16tCInQRoDq
UlagmVmpw6guvz1rY7Gv7SSRB4gV/Pws5rb49rmTzI4/8sX8tkeAg7jNfLXsb3ecvzqFpcUy1xfz
vGC3DlDuYqlPuZJv/xszWSewDP/rmfj/Mb31MPRD8Tn9U3brT9GIX/en+gOpHwiDMEDtEotm/Qx8
wN9jJu4fhgfFjbV3ypEIhn8lTYw/2FijfclArgfhi0LRX+qP/ofN78Ih3veMJfhFMOTfIaN+s0//
ypnYMMTo3BuEwXzddX04rP9cpkw7ttUBTqM55hL8wlHKqMsDLEhh3bLaGwkYGmH/03EcBiIqVFek
FFPPPqvaIhvveJ7zUIki/+I0hz4/JvEm7sbki04DN8ooD9WumJoYGLTlN9fO0oeP2jSV2MTCRZ9R
rP8yXzkZ8bpvWXZcSb93tlGP1eDFlXEAY5q+0URO+WDhi3EpNWYsqTPlj8w9zxwFCGwmDv0KGoa8
k2AgblVXFEywd3l719smTk6fVr8bM450AgFzuFT62p9Gq6ePCfL7EcYdEKIybfnHCFuem6pWv2k7
ob+7Q/97iHr9smTH6LuwbhyWYrrZLCkPCEG8lNY1lTzsz5KqoGZ0zrGn8NRuC/CKsCCYvIlR6v8f
e2eSHDmSZumrtNQeLhgU06IWbbCRxpl0Dr6BOOmkYlDMgGK4U6/6CHWx/sDMyMrIyiiR2FanxCrE
g+4eZoDqP7z3PVZ1Tug0V0PXLljtctBCiIGD916OQmLD5DilKOzDA1wduz4SSetz3BuZ+TwnY7bD
eKGOfI9Ih4FVvjQsxV7p+xdOXCJuV5zmwNTZAI7XoObcKd+Ptyb8xtsRWuzWDXvbottOUL/UGFxu
2TZ7bBFyv3vABDy+ZYqsAa0Gxtm1M7wiG0Eyg3fm2W11cSOwlD+b+BHZ8A2J86ryoXxilEkaHabU
5Ih2/MGp25KSjr5K0qqDo+1K6ykkjSlBmySceLOEXOCYVPwpocxtH2qalUEj3aBQ+8jayZ4iPvD8
V6gZHiT+L58LilADRHmYIEPMdXHSLydqCQBbbJyOfViebfZ4F+AI3vDLsXXxU42jL3RIBDdDAjo9
ClA9qowrfwqfiRf4qAIv+dnPGsFRz4hnmLr6KC3doOP1RbbVq7sXCwM+XwxR13BtJM10037GX4bg
OfXMC0PiEgbuVVz1uAQPTsM2rm30+J6u/uJO4zTWq+c4XN3HjLLkQ7s6kueE9e2GVbJ89hxjvAFf
lFL4I7IVWpgnPJqEulkCCETbwA9hC21H1pdiNyul227KL0Hv+CXunb2u/ay9vLX3tm/MW3T1iIHb
L2EwsKOJmxC1cIEuXkbpqiGuVjVxtuqKvVVh3H2Jje1Vd7x0lWtcdJ1P6jU5xu7REk7S7hrLHne9
w7SHxS4q5iAdEKusFgEDqbA1V6QdJHTTTCPKxTwacYNnUPEf3ObJWCBdou7QU9edcu3YO5y6y6kr
W35fadw4bvkx9Mbess0SPXry1AHFR9ix9/vkfvXL3HNWOJu0dCIDuRGA+vylYJURtZl+FmV1lsZw
0bjlZ5J6NfYFc95PtktcwzDBP4b4hOwG9YwtzX2W5caTFLl6qDjeHkE4tERBKICG9fKjaOV0ssdg
aybBq2MO1zkIucio53dzSE7UTBhz0nz+IYMx4sXEgsN+pZ/rk7NkNYahvn2x+s5hjJrY+2bqtiQ/
XRWLvcuZiW+Q4ocvOQ1wRWbE4A/V3s2LyxA10sFJZvMSC7XG3IBbq1XhDjA1VYBDrobX8jp72Srz
a713EXbPTGB4BdjoHMYgLvX75A3j7VLizKIgOMxhRbGmJqzYRYUCieKJ++RgYPkYRc/GjScJ9xaz
k9mHqwwAYzdnvgGOK6gPtRVIRsjNto39h6zFy0j2wHHuFjJFBvc6zeKIx4ymWxpPul8URsIlCmjz
59Hv9lXRh1E5tuLKcLrx3p87n9QuE09LOsljPLLPA02NE11Zy16Vn9iNy42Txu+oYHIsgsbr6CQf
AwSNR8o7Skjp3KPHyg/gsMR3MJrlRVnG/J0AKr4JpkEPtZTeATIYxgYfTi3nR68Yd0tGP6077HLC
aAHkWrJ+KspZY/8VRf3TmDWHkJ6T+TMQfXCNpi28crwUgjJzhuDDGpPlYAqFQTg3+hDfqBW+k/jc
wmYL4uq+s931DNITtA8NCmZaacjw63xGobsgtbwDbvT8Im6lf26J8IDgR2gHz4sx6Ts/lOnNgnhm
k7XyI2OxSEsXjMYDUQEsvysMmvQs6jKLrUcZZDQiynEjhxxyMtqq4K6VSXFD/8q4kne42rB89fSG
w0u/sGrVJy9Jl4tmGiueVWkWbwO1+xrq7cv7cSnmW5mbJIHHaoh81eJbM+L8GJToNeD9ddDAlsa/
JiakOST1lJ+dkQsiJ+ZLY7SvzfuyMuhLvD675F3V3yGm9Ax+29Z6DLoZc3iPeYIEgsFg7JYH9Ztu
7OBSsq18DxhIXQIPzZnndl58xLiX7TXVDGa1kVcYBRGQvLrGIo+ZnzCPgLU/8AWBT9fKzaCHZjOR
i+PngH4UmQv3Xh6+Fou8q8syOyY2Xw1ygL5k3SzwewbAL19xGeKr6WqrnoCGA7rbLEVccCVOjIlA
WmOzLHGGhVjnYv+R0GZx7RXQz5gCiUuX7Zfc5qZibG22MwE7vD+MmyX0uju7YxuC4EZmuAD9UjE/
8id5M8wOkCrb74L9gjbu0FqyvGvKSjLKhlkZGQbomdxbwnsVGjl2YCHWfXXZkQDXtJl9qJrZufUo
i64Kb2n3gFH03eSSD1r4Ogno9GpwdDlWrNe5s9r9vwr5Py7kbaruP97iHoafafkf/+d38LS/FPLr
z/22xiXiwBUscE0YxIGDFeM/C3kAJ8JiFSucACciaLW/ScbFN8aQwLMstOGsCGGr/a2Qt75ZeDoQ
jANzBjIKtvnP1PGeWH0Wv6vjQWM5+B/pDKgN4Lz9vo7XPap11O5mFIIZYngX1qGBrCnoAJ/YLqdL
M/msL4HH5j8NP+bqW5bi0FWW/mU3ddpH+cIJdU5sHZ4nk5AeK1z9Wk12FzD80qtHS7ESJntZMbgu
M3EMLI6lQ6/HGrtv/KsqndyNiDVIJUBUdzz7ExrDDXMpqtkBkhyTZInyLtZEDuJ/ihELQ5horK2x
JD2zmQmdxxaa0IDoBnXkxmOJsVPGUlqR4mp/MAkEUlsrDTpm+GUP6qmV6ame0vikq6LcKUdBRDPt
EffraOa3gT9zrpOJ4l66fU00vXD1wixcuz/zDnZqxNIPg652IQNkfn4bZxkb6Ao8SwQ+SZ8akfXn
UnSqXyND4c/mvXJ/mjA+SbPyhm2BGPwaanF5XtwJTQ85V7QF4Di77rXxUCd129l0GnEkytMrowww
7ec80d/vg7oOb/GYL+i8ku59bpCdEQQzBXivlTXepcSsIOckOirczVjqlSrVT0jzfAv+FDiXhVHr
M/2GUKeKC+m2IoTzl1nVC7N9yAcX+WzaLJK8dVtRGe6HNEoRnjyRDfa295Yyok/KOD3n1luw8/Up
CcQNOVMRrArMuhj8ive8YawHV8fHMKpGF5pEuAw/LMefrzIoVyc5yuayN/ym2i+TVWw9Ozb5zsQ0
PGVStW++q5wbo4qtc8fa2NtoJ44vR4NYRxZDAYY2O7GjwDXaxxEj5U5MYqw3eNmTJqqLXDOCSdli
MwTiLq+16V9THcZb7H+M3ax5HD+NMVHPYiCUbKkFE0WLigtvUWFetr2Sq7S9LBjbh/kHmVLpdgoG
ZqOD5J/IT5x4V4ZiudL+7B6//qSk7dwHwAcjfoXYpLUse8GdiQwSzm7eRrVOqLYKV2MdZzN6hirc
XItmNl4BiE39pmliCaQNUnmUAmY88G0DITGNqo7ixbZ+JoQAOTz2WIFD26/vRd07MtKybBEwMimD
7iK0ufOC0t8bw9iFW4uV4paHEsutOwbzwfO7MYsqx0E75IH5n8huuASvqclKsFvzELIKVAfPq9oj
Pl3ju4zj+HHs+nTrjGWb8bHLbo/wmwlf6Tmk1eYaG2prFoqMhKRZ9syf8W5ZC7Ptwh8utTdhJJ0q
ZfGeDtNxyhXL9mSKKYmQmkI38LLke9g51rmwSeijvQQNONsI1rcaB/wlTskGSayTgSmfsGWcAIuJ
iGsNSC5TungPwQcAXxYqh5crCWaTZA+2Nd3EIDrJKkVHWpFdxG7r2aaCNDY6i+eLwcnqS6EGvUP6
2LwvYkK4BcLEp6sdPPM5npW7t2MM6kDxhgs/gXw7IITftRRkcYSl2/xoOeHEph2z9kgvZDxSaxRn
W8f9FXiLNIy6ypBXmVFlTw3Vyd2IvieSpSN59mw28Mx68bmmBiqQOV8jwDDTRGbd86EO2u9Z2SvE
bjD4youiGBxna9st5x+SX/mSkGj4EptUrvAGA/8YTF0Ob4W99GHdm/g7RMCglu0KpTnpEBc9xhw2
zrVzm3gjHR+hHKQNh3T6Zphkv8SUM0Vm/TB8pxhCg5IiGt11BttCocRwFbpzffQa3X0gakQsO2UK
CUXcTs612wM7MGTqvrDISo5hEwyodjLz0Jj9dBH4qJrtxEe10nPQY8AP8ktSN6yTi8/2MBlB/kHQ
X3JYZt6ctCfEyaNFvJqGkvwVhifqKhjS5VBLc3hA+updVNj99oto3MeOHaazgZlVR0Xssn6ODd99
yaxssXZ6SrFSexkHNwAdN4OwbCC5KziNAYEnqJhYUcZPOOyumgaMDMSFbY7x/tCFGm2fKkSeH/GQ
ZaCKjCGj22JusxRqmDZhydRtE4QIZBulRkzAvTOgVHDDZK/MYXrOy5lCGa/tVSi6+J0TJr7IQpNu
z/H689LW8w3Ai+cVwYB98Sof/NvROvQLA6FtUXnO88A6LtkKh2F/xR15L7uM+C/TS/cQyEERkuuH
MFJ03D02fKFJhfIO9AyMgtIObjOOpG1u1cXBYPlyCnPD2NswnA+5zZkbBaLsoiFnIbDwjO0mHkdy
4jnUvy9tP+7KYM6ueQ/jqxagjWvUy1OFlAQRt8gOqHP9/ZT34dMoFoQRJTfvcUG0fq5pG667UPbb
qU2KewyTpKJIB8lINsw3fuOi9Gg0oznbi5ubzF7Ch7K11UXdsjpIk2481YvdPDdjNr7SCRCS0uiy
um26IDnVoi+eJB3mzsgrmxcCdEg3eOqKuHDrtcsD6zQJzmqCCF1WWq9ghsJjaML1tgK3P+gg+RSt
J/kkgg9UXfaNbkpxtsdyOKZIHD+ZpKxwN6g6AZ/2R072/B3aivzU6AaVQ/+leMiWjCxdyxqvjXpV
RISrOMLCLB5G2SqZiFfxhFplFHaaH9Lywhueqqz6gVQdylR4HgS9yKrD0HWWbA2Vs3L8sIqKTXHv
L9/D0XidVxkHjPD2aH5pO+KpD3oUC6vmA1MazOjeeItnvrhgekD9EPAZGRCg0YyA4KBJzwOMdDrg
eHESeVDMQ3cJTvanLkN9IjXBpBDpslsZT8Zu0Ni7a9POjn3l2veBN7afkKbsXU8AGyrVBeOaXgqW
GkZ1i4okRsYr9R0zDyxXUHnoLRaxKfzxamZw2oEU8nMkDAaCNDMp7rox388BO/taUr+EJxcImYlC
HnpDesprtfxEkAq2feJVCWEs8REtySXq39d8McTeJIfuq2PbqhRkOKuhn01Xh/vS6/MznHJo9B5+
eGH07QWldIh2oBt3ZsxCQ9FzYbSzHom3biIWSd0h8xSgIjeEMw79wOnpH6k5mbLEJ9WZwQ09Y4Is
reQtDm1dXNuogg4cF5SzoLFu4rL4bvfjyZY9UFJmYEXFMWA2Gm/9ANu7Ymb01Dp63LdTzowuJKfo
5Hs1BrGFYChjaFg4StwiXXxwbZcxmRlpEwpPREtKRWgkHXqYfp464KE8UeiPAnlgRjcdli7BGlab
5FJi1rgu0OXy0pf1MzYWHDHBjMY4siVUGT/IaOElQZ/TLuENmkAKGN5rVy7V8xQO+yofg4D+Eep7
ZE0Ld37N9brxZSmzYxDMCJGqqcMHOo4vIilrY4Nnpsq3vkfGHzqispmjSloS9Uo8EtcQ1vV3u1MN
jTvxjdeGXS67zhv9K7pSIOc5jyD0HHxE+ypuuRC0vMHjqd+oqe3npY+7g276jpHxitJqjcE49YuV
vHSdg2k0NLnxCkxEvlEdRye1HiSv5smbSvniVkC1rlRl5vhZmt6IMBgE76wRkGjligUhEQfFjWKL
V0CvawxicRNG0vjIiHo0C8u8JK+VeUPIt+afYtlbDP18FvDgAtML6TjrfcyRiqJ8ROO/RdfvnMFl
Eu/qxvLei6364c+30f/Tg63/2gr/90Lo9D35+eufddB/J4T2vwkKX7LsHM+m0vn7TCPrm+nzXeN5
8jxk0H+3CvNWrig2YpIAfcuy2IX9rYO2v3Gc++A82ZHxY0D7/0wHLYJ/TBtB4S9c12IbJ0yg5sE/
dND0BFPZyzzdCuY3tISZAv5ma3Ez47I+JnTeTMY0oQJwjCDTDV6/n63SO2aT5Z081xU3TY8mNdeJ
QNQAg8CwLQP22uBGGXSe7aDnlKu5L0+yxAAFw83Ij3NWVd8t0qsjodX3xA3qI8CAFx+lxDaG0BsX
8c2yWNsRTrezQ7VHrgPRteK2/SqNGj4e4qlRUPKaOMJDTwDj8d5YyymbDQebeNJZGF2v9ZZBgNpj
vRZhcVD4FwtBBocaP+muw/xCe0HFBriG9Hd/reO8wpRkE1PbhchMDklYWM81Qj8ryPg3xQ3hD3H+
3K21YUP9WG48aSQfwVpA1kgyj8h7Qfm5/gz6ypDdTce+O2JESfnpfpWiXhh3H9Pg1UdnrVTNysTw
IdCKuF+FrFpr2grhgEFQb7k8ctyMBLiVIFcC7wZZQXNkL4Stj3lw/9ytZTKuy/5gFE51DDKtHyj9
JofQlpJERhB6CfDmPKC+WGtvyjE2i2WRvOBZ8eeo/KrTvXYqLxiZqiOUHOr45aum7zWYuPyr0uei
9bZz14ZX5toI8GfRE9B+WtyPsX2Xry1Dl9bJlf/VR0BoGq6Ctblw1jbDUW17bL56D3Qb5odbVDex
IZcpill57by1VUnTabiIYXtchGsjkwZGfp8mtLLCosMxv7qdxa/bd3dtgYbSqy59UBsX1leHtFSN
fBnXtqnHUXto7fpHFU8x5SCNlcns1GThaNKJ41jby6/+K1hbsZ4Gi0p4bdDGtVUDF9plO9oKOrhh
beYYaIBQrNYWL+5YNWzitfGr1xaQblvv5FdfOH71iGJtF22AGNZmWJvIHu/PJZsA62gIXd5Na7Pp
FHO+BmLSgvoopsBOGs3amKxNKgUe/apeW9dxbvnY1naW6609ujFM68NgzOaBcEE6X2suvMtCNdO2
XBtjsF5gAcTaLtMGhDhcMSseGDvRT3vO4GP+osm2v/rtlh01npo0X5ewmt1TsTbnarCxqoVry25W
fR1BG2AEoHVQHgbYprBCAZpFlZbyBxSd5togDuas1rEAAdVMCMygaqOwKVFY8ttbd2kCPEhg2boS
fuECejQ9f5sUXrkzGIR9120Y72KjSIZo/JpQ+PbK0FvHFszxiqvma5YR+Nq8tNcBh/k163DXsUfG
C/tsrqOQtPKYivS+ZkCyjkpodCnmvv6k6muWgpiAuYrzNWORpAjuCPZpH2Vb2FH8NYwBqQfQfh3R
dEzxADGtgxuG+c6Ndpf2zV3HOl49MOGZ12EPrzOU2Jm/zG1su9We5qo9LwoLZaBS/QO3VHFyv0ZH
2dcYCSR98S4rSDGk4ynG7kaWwft02jJZLmu3DpYL0ZZQGYWS/pNj8sGw68D1NyszxaKB4PxpnKDA
xU1WXYRlCAS/F0WwQSbITgbKO92fywApHYfuExNf+sqsAmItkU7e0Xfb4U3pzsGuXLnVTe+68hqw
LAHyI7I1ezvXaXa26zi3b2ic15PMUAllq6EufAxm55y8mQOMwmmvl7G9MMosZdAxzIjTFx9agYFV
fu+OExzhLLFZ8oXpD925KfkttbXn/3v+boMBW+6TWXV8hIbHcnTd29hFO6QRb/aKrRgQBFJZoYt0
nfJXRal3DnSN5QyuVIhZgzWr72twArYTP4mi7Ye9NxgGxLUe/2PWKfXGdinJzqXj4+EIoC+z+yTD
KwoYRQ3caI2XwQBoBw1Xt2mh3qfe8kwTHlpo+DLvlQBI6si2roN4F4py/slUgoxMEc4eWwrTSN0t
mUjOdZexNz0N5DBpFiiJ10CiXBBBx/FNqFJyGGjMUV77rXGaWpOVTzlQPCOGwMji50nrc9khz57M
GoIyObjLscGSX9+RO9u9sEfJLoLe5FlzRVBDulUzGEHMG85tC4oPK3dlnwuN9nBTD6R7QXRO0vuB
qdGA8JbYTtZzmO92AcxpjVQLhIrG6cMS12JjE6NTLTdcLdGotPU42ISSkvrVtS9NUKd4P7E2DZHN
a7kxOsU8XVgDFuaZFFf0qEOLxK2DbXiV2l3/AJWyO1ej6bxh2cARtZScldts9I3pwFxjzg9QBL1n
0PlJv2EiIS+muH7uh7p+RmeGA5t0zjb9jnaoO8Kk6ZsNIRU+m0ByWh4BWxQPNtmgL5hOZHdf002X
iBxa743tGv8TuRu3GeEHtXUDrUJ6aAdrIGpOH7QfCE7ax8aNVXWRtGFwWoocDpjUzvDDrsT8nqiZ
aFJIIcc5WGo6wQx291KTaBHhocWYMzGDzF4bvrhkZ+ZppU9Z01j0ilZj7ZSOxVVNjBSpsaqhqZiF
nGhjZ2ICjd5s0dS7blm53U2mwhboIa+4/W6PBQiFQSv3qImJYK5rDdOuyCz7MVhydSXDpb2gwPch
2/WEDwHDPIcWf7uOAQqtoKFepXK7SwaG3U3NStRHSZe7F2DU3csazSIK5RFTeAv7T4Xl8FNOnbkJ
cdV+tyk96lobRyMLJcfvUJ5nGIIXBeVLFPREi2BwqlaBJXPHiHHq8lHnyrj68+3C/z+UpjXA5Y+3
bv+7/Tm8/7OOgZ/6becWfhOO50FBst3fWEy/iedsEsIDZGtsvWzS8P5u54asDtfk6oxcDZKQ0/A7
dtXQJ//+bx5+S2gygL4CIYLVV/lnOgaqyn/YuRGltOYf+fyGaKpZsP3Dzm3d681jVm019Uq9tf2g
ss74FcUb8+bA/3QYSg3k6AqRjqcZcs8lTE4bl4lHPso+Dgvv1SV+xlzDj80fwgq9T6MyJT7rGp3w
iFi8GItua8vE2oRsto+2t0IUpWeds7F3PhkVur/wMLoPHnST7RIzXfErn+kCrFkS7vJUPsmlSZ4A
HXDvKNzisDDxOnGzTdf+Ui3scvoZaseoxF0xTfK58cPp0qXYv7eZtBItWVQXgW77mzEc4PiG8fzZ
LylCCJcMgONCVts9yWQrJLgffjWOtK7hFPRXxLZ4Ues4HUjQQnxWrlsMB0DZnPyO0e9V0DSPrvCo
2G0zPUjLPcYizNUKXEDH5WCBxrbskk8SmtfB4vSXRj8hJDFTPM3zO0y8cTxlqmpvqc8nVgjAS7C1
ZMsa5+O2+wpoNSlMsf2LB+hROsZ6SoflIWYMAlvdCS4dZbeg4kpxKL1WOBs/KPLTjKkMIibTAwT2
OGVvkC5Mb36jZj+a0lDfJrk0r6nTtBnNTJGulphiD+nw/FkFfv9slx1ifFaepTiasSs+CQ3CZjUC
DNnZTS5+LXWNWnhNWuHW6sE2ZnXcDYchNexrRCZI0lM92j+RxQyP4byqHgkix3ChKDlgMZhIxIq0
24cDBJJNHmbmFmPj8N3rxv4KQ7o+SUa8F4uTJjfzmrDQMLgtwf1OFqHr1CxJ24sbCwHHmSPeeRjB
uZJQFdbFPdF8iPMYkJsiCmKvRhJYx66zCyyiMBlceVws1jyNU8T93biHIuOt3ZiWogIukjMYa3Vb
L3Pzxiy9eJibHFIV8lnyG46AgtqreVWVCjX/8kxf7UsH23yOOnGQuNwQv2xNLXDrdvawD7GN7M3G
VmpjcbEj6xJPyVA/uGkyXrZLvzDnTPv3KgkAl8KRuQqn0P1IAZqAg01mZx8gIaMs7YODaaryIrWX
YeeKwiHKVqHXcwOMaJ6kjVntSxOy04NSBsSmwazdUyb7ertkyXIlJX0b2LBpICQpXA4p2R0IWksv
3vBSIOUZKgkGZW76e/wBIJUcazw4dpq++G2dCr4eoCeQBPNohLCrd76wrDdhN8110q1M2ZZLHxen
3exTiXZ1KmePi67o7gMGlSfb8eNDQIj9HgUIiZ/l5Pa7FLyrEcuzt4jtAG3x2Rtzf89bDoUqiJWx
w25AQKGwkKBKc/LuKGbM2zSf/IMZ4vYy8d8Zw3AeEYUesa/U+G3n8Txh+dz3pbQ9TAVVe9kwA9jh
MVhl+Mr1twAuSGLX6A2PMm3IX2CHszzCqdLRXMyCfpn601hnrVrgXGd2aDbPkikiei1hPi3wsPAv
yXm3pj0BbPb7O0ZE7gNDSJ7tbrGDfWYasIyxdy4wnvtLsqoWHgvfvlQ+i+q21MFrg8r6l3K0iVVc
t+3qOWv5kiyyDwrWEVIwTeF7NX9gtHXUJrUnE/osNeqxLi15dHXj/XT40WwDy5zPvxS1/4xYgiIt
/SrY/nXX/7HCxkUp88d3/eXP/4XIJkvbf3Lfrz/5m1geTQwCm9A30d6RSbSSCH67751vjPjcgIgh
KNU2goG/aWws+xu/INasIkoBdgf8hn+97yGdIrCxQCXYhBm5f+ayt9z/Cjq1MasGTC5t9M2r7v53
qUMSDqAgziDeiik4zzh/pqhwmirZdsuU4gschtbkaAoz2IRDcc4L0bxL9JT9tjamGp/K5NifTTLL
ZDO1BHLukEoj7jWzTF8OhPqyu5wL98IdFZpPfGVhf1ZhT0QFqQvp1vLopHFA1gBsRskeb4e+IvuM
g7r19gkr112V9vW8V8KAP6/jyt/NzEaecBgM1m3KWC9HlzmPbfMpyCrrdsodpUGxrh3UlyXe9gsL
2n8Bx9q210yIdSifAgmCQcYOMN3rLmTrE/vwCbdWMJJhtu46rY1BNsZwLDyMpt/nYlpO1RwEwz7F
cMASkk8IU1HQhGjz2/6ZQ6qItwimSBoqpC7svVu5jQWCakqNiJS+rRb99J4m/XRoxnj1tXujRmdI
LPNLkiLBou2e5hfPW8YLuF6A64wc0R2+K8v8JKJifMFx7ogoI4IW9dOYTYC9gTSld4HRwsqcVWnS
EijWf5usiLE92I5M3hEmBR+QytS0tWD+I2DOCFdi44mYZmwkVEhDY3yPBsPrwqjHN83imsLtdeZC
/0A/Q+sJZmgxryaNIYpFhlcRk+QbsXmBTtWbLorYljOKXamMqLCq2NmFXZzfqtJC8e1Qn8lzZxV5
t53igbHC0MfNdNkNaErfCDKohrO2V41vsZTeZdWS/MqqKI0Z0jrSvVQZ+Uq7FNCuumRUAq4SETfe
fYttWBRWKmi3eCsGxN6ZaJ+c1hUv2ixJyaV+bextnq+Jf+Ma/qe/ggC7flUpwo5g/1MOsqTlzcO6
3YnGYyK2JMn4uRTV/GMmjQY3qGcvbAE96b/kylNh5C3O9FGG7GF5upvqO/fqYFEVaVIquJAI8xQE
7GBHaFFk7fWADTpa0jld2UauR5b47CKvUqY1vTUMm4//Opj/+GB22HL88cHMNvj9P/4vBzAU6n4+
/fr3f/vLtmf9qd8OZZom0wZRY7s27yyGnv88lP1vHMhIDUNqF5LiV03kX1m5wTdO61X4aJr86l80
kX89lJ1vIb8GRtdHSQm82rT+zLns+P9F+Ghagrg6Dn+Hwhlu7+/PZRePqw7d2t66VlEYh3Y0gHog
vGOJ39rrbCcxvQdEv+hY/DZv73tsvOCeglRYyI3L6UfgtcRRDbmgj0uZHUaMC6srxJdsLAnThoNQ
zAQmLKNS8w2YTGAo4QxoZUMqpffBaDcGRJKYNSC8InaMixYjAGquOqBfaksiYkiQN5wN/mPrF3q1
GMWSsfqAkkK9dL0hbeYuJbQLw5j9Rw7fiQFmsKTbwk+9BF6JWf+ipFHNntikqT6hs+5ZV7AUBudP
1/U+ykmnbJMImGZO7TH1FONU3EiSKodzaxBtF2EcGnGgGE5zF0pYkTst5/6XA6zjobadT8VYHyR/
Z5X8DqFGmjCOlfurR+xBmGfqhNnRQcmIBn6VyG4FQE1GaHowP4U3NtOh7HPzIUEMTumMPYCh3nox
RowhLWeDQJ77oHRUf1sYHmmdVZkH1023DgptmxbYD0s+5CxMCPHlMo+ZE+UMXpE8ZZu8qtH4eElF
76R7ZrKT6/yYZTAHm3gZKrEV9Mb5RjDAwWJWj+bbUGjPjfoMwz7KhHZ+NNygenPcaiFSqebwt7rF
fzD8mQ8k9kKYEHrOXxaozje2HqdHUPgD4gP6+TcmvurGVcJ0Nix/6oUsHhkIPE2jeBqCsXwTaUPG
CJFL463KlPVLLkzk4HKq+S5r6+FxzKyh3PiwVc6+QsC+m8LEf2emHY4sVYq+unfxz9PJuTFcEzPQ
1Od1jAIEGl3j/xC9pX8GZibjA1DzNbEvtFK1i3NUcPgyJpb1BqifdSzMnvJBy6GDUGe6Mn5u+VTG
o0MQiLdVSaimqyQT83SHBKDDph5WwY8R6tp0coJKsOYky/0hIDe5PVJfzS+mi36MJ7RNSCPtagSC
i9W7z9TwjBnEgOp/UxJYGL/2YqpjFDWWAIRQlG28b2SBp6FT+FuIFsd6GPndsu2zKftRx5WEy1Rg
vmUZU/oPJYl59xo7+O20/tVxbZlY8xQ2nWgq9KLxUbTLLvTAIbORmaxXzAH2y+KXcDkqqEPPoGV9
3LWN+z7OWfEyhibTFpOBAW95i/cX5kNImaZCNksSEHEZDSaaoB3pOBZpaRnDXFPX3qvFJtPbxklO
DmIYK9gEsV2qnaNihrFmOrGxmAztHYKidvEfiT3bQsbPyB4xtZeNttBY1mO6mhLLH0Vlp9bBDuLw
k0VE7zPhXOwndD4FoFQMT9BJYNCk2yznv9sJQODv/DFIB3v0eMOGibC0bpYZNGYEUoQliC7aCkaI
idHB3+Ah5w5uel3KTedpUACNiJlrN7gyXzq78ca7eAiuK/gjTVSFbVhx8sA83did+7QksFK3cO2h
CiF5Fr8cJzcakCtjZ0XQBeFFOpjXkXC5GDO6Ytbv7ozCe1stRmps+1RAJe5Z7/gn4BOcP8U4oL3M
MlZodZqK72UeeqBQK54YXJmcmoxemIAARZJy11Df6m1rFQhlZtvjFMvqdL52rHD4SarcMhEfTCEf
GV5tvS4YHGsyffnCjjAoiQmOy+r/kXcey3EjaR5/FcWcFx3wJmKmI7pQvuidSF0QJbIE7z3eZo57
mMPGPoJebH8gqW6WmqKmh9zeVcyRZDGBBLIyP/M33TAxhQCsdW7lLVrahi5ns5GggUgJMkazrK1c
fHnbVJFXhTGyKlQtpXUbi3bdo9KDZ5RxHmWAWVRqHJPGV8wro8wwtwUOOPXh812amsabVZymd+2i
EGSc0BKgfHbXSsFOzqET2rWm68dSmsoXCFxQKINwhZxK5skIMqR5tFDoLZ+Xqtzn4H8j6VQNPHeH
QW5bTAelyLQJHQ7tUhXRmUUjJcv7S0HJOmkyYn1PIrO9sViORxhOcSmYhCQbnkdTXjOvFfiEi7ay
9OvKEIV11oC0ZFjzLCxaZFJApfd3AlVTuH+yiA8bQ7SnsZj4n+RyyImwgaWlB3ELI85uHSuKpuzr
5jque1/EMCvrZTq8qGMIuhFYq0It8qtUy4IT9O5pmIRt1e4IRodV4/VaN5VTXb2zcII5zkBlm3bj
hVieD1V5SE2fhqRmCcFp6acsFAW6ENhlU4mvSeMRL6IYStAnlcWN0g36IS/Lw4Su847wCPKwrAac
pw2B8WkI4gKJySIXLgaItD4rP0HHoBjQqbD9bvCkZSXWzVkIGj5EaBE6hh3nvhwsfKNUz2EexgVu
e7p7jDUYWT+mLhKtMD3Vrv54WPnvAQUaXQ++HVKeb5Nqm9ztimeiSv7xS1RJ0m7oBhEb1X0EgSSq
/l9SffUnTA90Cc88YrrfSPHmT/BPKQfzWT6PoiaB3mNIiWMxXXPRMnXJgB0PUOiPhJTqvdP8Uy6N
YZAWi4QxiixCYEdgcS/VrwNBGTw1HqZeU2brUQqYJailxnoUOVlDozAmMIQcdQEoAh3fXOgQtxUG
/BXEvI4v/CZL8YzCIQmrWKrUk6rN0I2vRaxS5pEMNEcgMsVcD6Fw6OPNeQhayrQ1P5FOysqM5l6U
qyjtQ1i4hUZNE7Ggbac2hnsAQK91YCwm5YqQEzyn3lmYqdB2tmyxjqOzOtDJwZHMCW79Bq2aCRZA
7hXSKMktrkcYOrAvBZseeDu8OVp7uVdQEetjeTQbk/tDH57zSe29dwgzR95rHl1DcqimiidVywSZ
c9oIlg9+1LUaz2BnbXRpohaytOvUOs7sBDWEkNqa4gzwAzRhZhkhlLnCaC84ZU6NuKDILw4ucoho
DBwUUdwf53o+nKuOde7oDh6ubYG4kIaBDMx8jAtitaPSnAqjjFQq6Cde7itTLXKHYzEkoJwUniVM
fZSEb5MixTpVL9x4QC2lHc7DoEZwTDc8rOXS/hyoU7NUM+R2Okn0b1osHXB6Vo1TJcHaSscjDP2l
CvWbTIHy0FJxwYkmz8ERDpgoe5IG4EvXsgMFiTSeWaaa69I3vVmALiObjIFYPVXp5tzgsnMSI/n+
rFRu3C7uEdjCLWCOdvWY5qZKvgbLmF62MmycbsjV4xjrQWeq9PnSqpMMjLHXo3aThUtR6C0QBtKh
BemTdKZTKyAEcLvRmgPxtclA3J3HehudYS1coHneqRSNFKucwd2/7BOd481VNCIH0arBn+ilviPE
rxdWFXIE+54QH1WY8G5rEeVNO4uk+KS3BtSX8qiJbmAhoXyFJWq/TPwqztHy6sJjDBSgBXVW8170
PDQwfc89tCo3OhkiTBgmupQYd2nEcDrF6xNwIzYcYjy+muETkmb+xk2lYZkWpbnD2SHceGojLAbZ
RbVXqOM56il4wkOCOmzjxF1kbegc52LkrozUC0JbzUcFtjKKT3NHUmbxyBEYaunaksq1FRbEWwH4
JM2okKICCNuo015x0U3rM+jLWeBX8GMUYZrAMKCKFdQ7hIYwwC0NSW0nkQKAFlXJJJzm6ABS58e/
B2VJLThTlCw9YP3UoKeTpDqTHIXSSIzWwCoXBPMDQk8OGDOVPaNwNPS6wDvo134/ZnutH1EOTBOR
w91F0Nfsa7S+0VzLTYxyXcy+XQdDhsQvMoR0hqifSF0kC/Om0IVr09NUwFuO1ILbt/QPORshIWqd
9gEdnyE6DTW+M27Xmsd6Br9aNFpvKfdpcx0GOmTtLkvKOYm4gClhUpiTWEGjzKuxVY79oUKTrTJQ
QE27CzkbgGeri9oMFqVh5VBnJYQOA7hZYHZ0xJB8VDtOClQw1vD8IAw73pai6FFbyfqmqYoS3ICT
b1xUa6+6TPLWAbDGc7YuZTOINE2gfODa7JXicYtG0txoc51c1IXpX4XCKu6DalpV/QCUPEhHjcFg
4ksiavO9UbUUxUz3sI6twg60ggUghHAeQgl3ZNHAr5Egj/IWulm5B4EgTVuZZ4isXOeiWw4CEmsL
OUdokM264Imey2KwaVLEuwMiMZTwZBobQ7SBsr6mdTV3MBSdi1UhHSYGzHO3NVGQVIAn5wJ60N5H
MUMyFxtHdUrpC7hNDyWrVXX6FrGb2TUpFlQnCN1UfIdpHmHOGqaaDqm+/RCYAZQXs44PO0UsN22P
ICwb6Yg8UITgKPLaalmHRX8XwgNh2bWIN5i478iZoa+bjvYUepJ5Y434cW3rV5Df52S91GQp5oZo
nYuSRp6FX+IAFnFmmI6qEhz6ARxJf2P2VnDaDapUzR384iSiZqW8ztGaRfTS6euZ38XLBHzlOq3l
3JkPSTza4mZhuirzSJhyxMncqWmI10gFlluzNNKDLFW1uYlKhy+SOCBziyNXnGyoc5ukAn5zkqPa
dhS5ZXUgGkKyJHv8UMWuNxccZdvi5nUNOMREudsFgASElq4WfPTRNW8esHKwVQcxT73GqhYmrmdz
pVMOVBltgwmLXZtrtcrrhz+AZlSTWB9VFUmuaDDDS4n2LWmEXs1Euk0LdzT8slG+jfWJMaqUxj57
M8xJruY6CPHBWAja3saxHSfdKsG2hO5teeGbaEnZsjmUnC1dr18DRGtyJA06KQd1lkR2ZXmAnqqu
7M5HluFJmmAEM8NFQ0RAK6DjPhHLQFgbqdMeQf6Xl5oU4c08xHUmTa3YSc9VsR7AGNNUP6jwrqH6
EY6dvzwCeWR4D2L0hmibTSd89HBIDqchBSqAnr1/LcMcm/zxiPbfB60yEqq/HdXau3L7TEQ7/tNv
ES2qlSZ0LAlwFt2rJwRx9SeJ32AJRnnS1BAB/7VOSoeKQFYHdI46lI6FHoXXx6DW+Ik/KKaFSd9D
uCv/kaAWPDxB615Qi5C0CU7lIUomut0PaoGlpnUU6cpUoZrwcQib4KAxa3y/WwHLOxL+6KRhOyQO
dbJ0UfQpyRZk0hoIeevWfImdspwlZWTcxInghnYZeRCro4yDte7SDSA5rGTiRkH42DfSalHliGBO
kFtWDeiGhfKpE7z8Es3u0qEQW0id3WWohUN+lYf3AWo5rc2XPJg1no+japGVH4gvlF0T5N6tl5nx
BqUX8X2Qye6SQ7I58NnxsUgRSnJ7vixXbaMPl6kBRby2svoAIEM6bV2tW+Wlrl+LMK3fI3SJ34mC
PjSWVqVz2dLDkSZlFcY3Barf56qCszaoxRaIc9KtlSQD3F2ocjoNzA6jeJRKwgORusQKlJH8XlKE
bA6jod7IDrvMRAE+YmJiBDSfckAiYrAC+naFzzqOAVa1a3OvuhI9HLDhO5rWFByDeE0VEAKpixXx
iavrB05dZTMNisK51YeRMulgHBwZREHlrKDweOWnorEUMX7hpO27pUsARDyU3loxZ6WrN/Imio3A
n6WlLtZwostwo6dwaSaS6FlTcFPJAbBjGPliS+RaNIBxiXCs7KY1Ypx9Gp0nC8ghNFDPzaxZobry
rIloaRW9vLBKrVyAMMEtncA7o4A9LdIeMSuXfrsAj63OoagDN6GzpLeLxhcQwvRd7RZ6bHLh4NgI
YlPe5q4GF9YRDumvTXX6n9i3Z6e+qOXrUQ2dTVTXjiIaZnatJEvJLY6slsjXlPN+6ZTSieNF6gFK
BMu8NI4StfHAsITIenrDRK6UYRJbw5FcYD3ZKid9Etz4ZfOJMye7QpcynCdwIqFFZ+hSu5G3MPnd
TDWG5iwfBsRSXYsZ1QIQY6w38mhTmLG58CpR+aSAIUHzKO2SZZpr+hRNT+0ascgOMFSN+bFpQgAA
eG3M+1bXESKugea4BvWVGqfpY8UdzH6ilkZ30iiJ8zFKCPjCxDj2e7ffSMixos6TjtiY5lwMdYdH
KyMMVCLIglUEIrVxvo6thLsmrwhzPb2Sihb5IDQOCtWvppr+qfEaZZFWH5AspWFZaO8JgmCWgQaj
FlMFmEs40Uym0iThowGSZJDWmWAMt1ooo9UD9566bIcI+ASErXQmZ1m2TcOKcMdIpCUGQadsbwtT
ML0pAbI6H8h2Zy2rjyiRNNij0wh/kWphOAq+CXk4/iEuFiM7ZaGix6truPRK+NhA9P2gJlD3wD8n
lDR9aTrABJgaanFMlAtkKUll7sKSVqGReVj4hnQQpbGZGICIvkR8CvMAOtvY3dIH8de5BGamKJLi
guYIFrmRK87cNAsx1kEC6hZLrOC2kDV62qoQd3MoNkppF2F84ZhWehZqRBIzC3XuVamD8scCzLI9
QW5mRUnNfxJlYWa3SoKBvJCcO0qEqF2HFZMTf6zc/iht5OigioVmrrRSNPOAz01k1OjbppKx+ZAM
aHFNMaVpG58VYuFPcN+RbC/KCJasD5qKJr/rt5PedDXbcnBcttCKxktGx4gk1Nd6KlIpTft1ZSi1
DY2S/mlqgcpr/ZMeyWSbnZd2DHK3K7OMyU28PLcbWa9tJwUuXVbezYAi+2lmwZNvPIv6cyrqMyU2
LLuIVVR+DEW9SDq5XtCGnrEHgrzOMzoGXoUhTuIvMzU6akN54cnm+0irJkPjEJr1JPj1XKhNUoai
34x+4lYV5btWgemsO3e+ulEN6CSGCJNFQe0zJlrzehjqobKGGDz1G+Hc781DzRBm5QCLPnTtsCSU
lfzbzuymqfCpEAp0L1sMr3zj0oyytal1ROfLUnPxhpGnEqgxwQxWzeAvw9o8tYbDXstXShAspMzg
atUUmyLiv3gW1bSXEinddOmwcbJqoyOviZfTUVN6F5WXXxgONGG+hfSzVwiawsisrrOiwQwg6W1N
s47Zn2dwpFdhlkNmJ30Dx3fpayjUu9pJZp61MgGhl5+29dDM6MYdG+xIKm3/QQ1IhHCZaNAv6cOr
rNFPh/JExSRASHL1UEJFjykVH2N6hBMBVTMfNDULZKIowmlWwnmMVflj08g3WuKfwQLoUFj11n7m
gFvzINqyveurSjeOdFxtJsCl1kGFBL68iluCatrsNsvz2JNaDil91bgoXPeSso5cwUX6Fn161IwO
6iabxXE060vSetmblwaLuZahwERzt0ESreBJxYqzBL+6MVzpxM0hO0CVBrNVuNM2C8VpDhSR3lCW
4HaEE3CDZx2SOkdZh5lcHuN30aG3FGkqjQ9LO0gCMViJUXzjZjEozpClnddQoOqVT28IwGFkE7Fo
E86i95GDh4Tve7elXkHmCckZWc+gwFeDUbLe8yUoyUUf6nYVI2wjYHiNvNQiASmpo0+c6neaUs+U
Rrkli4pgp9F5qPDPU8RNgV5O4K/B+K5CraajFwTd1MkPueK0oS+oZgssjaD1z5CFSqcp0utSjecR
6A3Ae54y9mbAwmWUOWKox7rvrYLCOo9FVACKwFzUfRpd+b2DtZ5zpVEJ4YhSyTBxHh580RZK/YDX
VhxqKZZB1EfonXQf6HcqBw2ltYUYqVirE7vN/ECY91qoznTggPeicROldK86FQRr0RbYssPrRT0f
SU8diQ0FT6muUCCqU8nA1lsBptL5IUT3oTZWcpM3FNqArSiTnOoqJgy6kYl2mKfqpZk50nGN9WK1
UGq9PDTiXv/gIP7ogpvRspnblg4fDXMsFDCVX8ZNVp6xd+rQDFNL+zAYkrlBHdmZudgNalP6zdbK
Bax1mBuAi+yoyZIbN+8bBQKCXkyTyAcwzBdn7id1P420QH/fugYtTscAJFhEmTkrkNalvgIFBRHn
XlApUchGNoF1rpkTQWqdXd2jpI/EpOV99OjtnkhjfdYujX5478u9cU26C6Y2QTfTnwFsbY4pnyKh
l7p4qnRmSjmwdU1/bYiajaiBupFw0ZhIRl8cp4aTTWpkht6bwkAJJcCrEEy2/9EHtfspqiV/lTR1
v/bu6yMoeKz8+6IJphgYoSac0fflFD2PDpzBXRLFtRf1WHdBwbs6Dnx4N9FYlSH3RSnzvlTTEpdS
tmmHch6bek3fk6qONtZ3hJZKT1j44QEiYxgHPBSCMkIq+Atd/clQ0niTlbpy4wByQqow9/+Fbsf/
p9zw0bpquq22s3ssy2m9K/qzHYo3VflFH9f2/Oju/s/+rvwjH/j2AE+QMwAZ9z530We7h0s/oGvG
n3/e3sV+8gWt89fxrp/88f5nd5fe3+fjvz9O7Pe3vnetL5P68sulvyu2xa3X3/+hf7zLo228+9tf
7G10t2+OTTpBm+W3G/nbX/Zu80le/NK4Zz4p8jj2l6FGOBEppzYSOu7fyTilf23sizTy472BMZsf
pYxfO/DVNop27+520Tv7azqKQnDyBrd+lBbVeIV3zzbGLNjumkiq/tqJHG0L//N/7YlRj2MbCiz2
1459uHXvttEu2XsBjG6qoxH7a0e3P/93cZd+/GpwpLEtaiGvHvzrt4pSH7WZN7htiKqf/9HsF4XG
Sg2sotff9i9V9PnvfGduv3qhMhDktxg+3kJH3N8EHoB/b/FCvyOM/sqt4GXPvVcObm/zeld9/vuX
N/gbIlKiB/zaxQgGvvG3xe7LSE9Gf4ONZln70d6X6FG44w02gO8oZL7yoZ/WfnL3+R97S/3x3t9k
B0C8chu9+3Lo/v7hy2+w/R7uquee/RucUHad3PnJNuY4f+4Kb7CTXb0o3vLKl2tvy23y7JofLS1f
+416kUT6yjufpP329rmt4C2O1BeB16+88V/4/zSv/WeWi/IGS/3ZOOYRNv4GZ9N5ffvcDqlKr18t
LzVxXvnMv8tweuX4PPR3vyR3BW6z70BXvTsp0sa/2yW3z71l7bvb5nNZxc976cdsvOH9NOm7H/g1
0TrhC59Uzwzx/U98yWCeGeJxt3hyarKD/Nqyu7/a15nO/mn+cv7x5Ipfhhkv9chse3xiTz709cMh
lyN3+1c+8LuJjSYsL01s76j/cWbFsnxpVl/HAT/OxNhVX5rYQ+hRpeSY97HIP7eTPVlJ/+frkTjm
pQk+jX5+nLdG6PTSpJ4LvH6cyX13a9wPy36YiY3B10tv7auo7ceZ13f2kN8FdT/AzBRQL0SEL72u
X+LP/4n52va+BHdeF/tb421KFJIQSjwZ5BvbIvowxsPS+JNO6scC5EuT269a/ggv7KHk+dKcvlEw
/REm9+sKeYjUngkY91dfFm2T3cPS+5PW1J6KwjP3B8EwjT/+FvI/PPXbtMbtgmaH66fJP/FN+fVb
+WfNCo6vAXRKVFBdF1FO0J5C7Z6Z5gQ32idFuIdZRuntFuWg/vsTxNOQ61mSgsQrqFjEIh4Owz91
ur+//DdX3eN0/+Pd9Cf7p/0luNeHeRo+f2MXfCybPZwlf9J8qag/1Opf2ja+LvL/7+4X35s5aej4
kdtoty1+/h8AAAD//w==</cx:binary>
              </cx:geoCache>
            </cx:geography>
          </cx:layoutPr>
        </cx:series>
      </cx:plotAreaRegion>
    </cx:plotArea>
    <cx:legend pos="r" align="ctr" overlay="0">
      <cx:txPr>
        <a:bodyPr spcFirstLastPara="1" vertOverflow="ellipsis" horzOverflow="overflow" wrap="square" lIns="0" tIns="0" rIns="0" bIns="0" anchor="ctr" anchorCtr="1"/>
        <a:lstStyle/>
        <a:p>
          <a:pPr algn="ctr" rtl="0">
            <a:defRPr>
              <a:solidFill>
                <a:sysClr val="windowText" lastClr="000000">
                  <a:lumMod val="65000"/>
                  <a:lumOff val="35000"/>
                </a:sysClr>
              </a:solidFill>
            </a:defRPr>
          </a:pPr>
          <a:endParaRPr lang="es-ES" sz="900" b="0" i="0" u="none" strike="noStrike" baseline="0">
            <a:solidFill>
              <a:sysClr val="windowText" lastClr="000000">
                <a:lumMod val="65000"/>
                <a:lumOff val="35000"/>
              </a:sysClr>
            </a:solidFill>
            <a:latin typeface="Aptos Narrow" panose="02110004020202020204"/>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0</xdr:col>
      <xdr:colOff>1514474</xdr:colOff>
      <xdr:row>0</xdr:row>
      <xdr:rowOff>0</xdr:rowOff>
    </xdr:from>
    <xdr:to>
      <xdr:col>4</xdr:col>
      <xdr:colOff>809624</xdr:colOff>
      <xdr:row>20</xdr:row>
      <xdr:rowOff>71438</xdr:rowOff>
    </xdr:to>
    <mc:AlternateContent xmlns:mc="http://schemas.openxmlformats.org/markup-compatibility/2006">
      <mc:Choice xmlns:cx6="http://schemas.microsoft.com/office/drawing/2016/5/12/chartex" Requires="cx6">
        <xdr:graphicFrame macro="">
          <xdr:nvGraphicFramePr>
            <xdr:cNvPr id="2" name="Gráfico 1">
              <a:extLst>
                <a:ext uri="{FF2B5EF4-FFF2-40B4-BE49-F238E27FC236}">
                  <a16:creationId xmlns:a16="http://schemas.microsoft.com/office/drawing/2014/main" id="{AD93CD40-6131-9E2E-2183-FEA9D7E42F3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514474" y="0"/>
              <a:ext cx="4972050" cy="3881438"/>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0</xdr:col>
      <xdr:colOff>9525</xdr:colOff>
      <xdr:row>0</xdr:row>
      <xdr:rowOff>5715</xdr:rowOff>
    </xdr:from>
    <xdr:to>
      <xdr:col>0</xdr:col>
      <xdr:colOff>1849755</xdr:colOff>
      <xdr:row>20</xdr:row>
      <xdr:rowOff>133350</xdr:rowOff>
    </xdr:to>
    <mc:AlternateContent xmlns:mc="http://schemas.openxmlformats.org/markup-compatibility/2006" xmlns:a14="http://schemas.microsoft.com/office/drawing/2010/main">
      <mc:Choice Requires="a14">
        <xdr:graphicFrame macro="">
          <xdr:nvGraphicFramePr>
            <xdr:cNvPr id="14" name="Departamento">
              <a:extLst>
                <a:ext uri="{FF2B5EF4-FFF2-40B4-BE49-F238E27FC236}">
                  <a16:creationId xmlns:a16="http://schemas.microsoft.com/office/drawing/2014/main" id="{B0D2659E-FD59-60C7-49A0-8F5DFFC12BFB}"/>
                </a:ext>
              </a:extLst>
            </xdr:cNvPr>
            <xdr:cNvGraphicFramePr/>
          </xdr:nvGraphicFramePr>
          <xdr:xfrm>
            <a:off x="0" y="0"/>
            <a:ext cx="0" cy="0"/>
          </xdr:xfrm>
          <a:graphic>
            <a:graphicData uri="http://schemas.microsoft.com/office/drawing/2010/slicer">
              <sle:slicer xmlns:sle="http://schemas.microsoft.com/office/drawing/2010/slicer" name="Departamento"/>
            </a:graphicData>
          </a:graphic>
        </xdr:graphicFrame>
      </mc:Choice>
      <mc:Fallback xmlns="">
        <xdr:sp macro="" textlink="">
          <xdr:nvSpPr>
            <xdr:cNvPr id="0" name=""/>
            <xdr:cNvSpPr>
              <a:spLocks noTextEdit="1"/>
            </xdr:cNvSpPr>
          </xdr:nvSpPr>
          <xdr:spPr>
            <a:xfrm>
              <a:off x="11430" y="7620"/>
              <a:ext cx="1834515" cy="374142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824865</xdr:colOff>
      <xdr:row>0</xdr:row>
      <xdr:rowOff>17145</xdr:rowOff>
    </xdr:from>
    <xdr:to>
      <xdr:col>7</xdr:col>
      <xdr:colOff>129540</xdr:colOff>
      <xdr:row>14</xdr:row>
      <xdr:rowOff>55245</xdr:rowOff>
    </xdr:to>
    <mc:AlternateContent xmlns:mc="http://schemas.openxmlformats.org/markup-compatibility/2006" xmlns:a14="http://schemas.microsoft.com/office/drawing/2010/main">
      <mc:Choice Requires="a14">
        <xdr:graphicFrame macro="">
          <xdr:nvGraphicFramePr>
            <xdr:cNvPr id="15" name="Gestor Farmacéutico">
              <a:extLst>
                <a:ext uri="{FF2B5EF4-FFF2-40B4-BE49-F238E27FC236}">
                  <a16:creationId xmlns:a16="http://schemas.microsoft.com/office/drawing/2014/main" id="{C1FB46E4-4083-57DE-4890-4C3FA9D6B607}"/>
                </a:ext>
              </a:extLst>
            </xdr:cNvPr>
            <xdr:cNvGraphicFramePr/>
          </xdr:nvGraphicFramePr>
          <xdr:xfrm>
            <a:off x="0" y="0"/>
            <a:ext cx="0" cy="0"/>
          </xdr:xfrm>
          <a:graphic>
            <a:graphicData uri="http://schemas.microsoft.com/office/drawing/2010/slicer">
              <sle:slicer xmlns:sle="http://schemas.microsoft.com/office/drawing/2010/slicer" name="Gestor Farmacéutico"/>
            </a:graphicData>
          </a:graphic>
        </xdr:graphicFrame>
      </mc:Choice>
      <mc:Fallback xmlns="">
        <xdr:sp macro="" textlink="">
          <xdr:nvSpPr>
            <xdr:cNvPr id="0" name=""/>
            <xdr:cNvSpPr>
              <a:spLocks noTextEdit="1"/>
            </xdr:cNvSpPr>
          </xdr:nvSpPr>
          <xdr:spPr>
            <a:xfrm>
              <a:off x="6659880" y="20955"/>
              <a:ext cx="1845945" cy="257175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y" refreshedDate="46084.704101967596" backgroundQuery="1" createdVersion="8" refreshedVersion="8" minRefreshableVersion="3" recordCount="0" supportSubquery="1" supportAdvancedDrill="1" xr:uid="{ED80BE73-C316-4AE3-8A99-EE5FDDF9B12F}">
  <cacheSource type="external" connectionId="1"/>
  <cacheFields count="3">
    <cacheField name="[Tabla1].[Departamento].[Departamento]" caption="Departamento" numFmtId="0" hierarchy="2" level="1">
      <sharedItems count="12">
        <s v="Antioquia"/>
        <s v="Bogotá"/>
        <s v="Boyacá"/>
        <s v="Caquetá"/>
        <s v="Casanare"/>
        <s v="Córdoba"/>
        <s v="Cundinamarca"/>
        <s v="Huila"/>
        <s v="Meta"/>
        <s v="Quindío"/>
        <s v="Tolima"/>
        <s v="Valle del Cauca"/>
      </sharedItems>
    </cacheField>
    <cacheField name="[Measures].[Recuento distinto de Gestor Farmacéutico]" caption="Recuento distinto de Gestor Farmacéutico" numFmtId="0" hierarchy="12" level="32767"/>
    <cacheField name="[Tabla1].[Gestor Farmacéutico].[Gestor Farmacéutico]" caption="Gestor Farmacéutico" numFmtId="0" hierarchy="4" level="1">
      <sharedItems containsSemiMixedTypes="0" containsNonDate="0" containsString="0"/>
    </cacheField>
  </cacheFields>
  <cacheHierarchies count="13">
    <cacheHierarchy uniqueName="[Rango].[Antioquia]" caption="Antioquia" attribute="1" defaultMemberUniqueName="[Rango].[Antioquia].[All]" allUniqueName="[Rango].[Antioquia].[All]" dimensionUniqueName="[Rango]" displayFolder="" count="2" memberValueDatatype="130" unbalanced="0"/>
    <cacheHierarchy uniqueName="[Rango].[3]" caption="3" attribute="1" defaultMemberUniqueName="[Rango].[3].[All]" allUniqueName="[Rango].[3].[All]" dimensionUniqueName="[Rango]" displayFolder="" count="2" memberValueDatatype="20" unbalanced="0"/>
    <cacheHierarchy uniqueName="[Tabla1].[Departamento]" caption="Departamento" attribute="1" defaultMemberUniqueName="[Tabla1].[Departamento].[All]" allUniqueName="[Tabla1].[Departamento].[All]" dimensionUniqueName="[Tabla1]" displayFolder="" count="2" memberValueDatatype="130" unbalanced="0">
      <fieldsUsage count="2">
        <fieldUsage x="-1"/>
        <fieldUsage x="0"/>
      </fieldsUsage>
    </cacheHierarchy>
    <cacheHierarchy uniqueName="[Tabla1].[Municipio]" caption="Municipio" attribute="1" defaultMemberUniqueName="[Tabla1].[Municipio].[All]" allUniqueName="[Tabla1].[Municipio].[All]" dimensionUniqueName="[Tabla1]" displayFolder="" count="2" memberValueDatatype="130" unbalanced="0"/>
    <cacheHierarchy uniqueName="[Tabla1].[Gestor Farmacéutico]" caption="Gestor Farmacéutico" attribute="1" defaultMemberUniqueName="[Tabla1].[Gestor Farmacéutico].[All]" allUniqueName="[Tabla1].[Gestor Farmacéutico].[All]" dimensionUniqueName="[Tabla1]" displayFolder="" count="2" memberValueDatatype="130" unbalanced="0">
      <fieldsUsage count="2">
        <fieldUsage x="-1"/>
        <fieldUsage x="2"/>
      </fieldsUsage>
    </cacheHierarchy>
    <cacheHierarchy uniqueName="[Tabla1].[IPS Primaria]" caption="IPS Primaria" attribute="1" defaultMemberUniqueName="[Tabla1].[IPS Primaria].[All]" allUniqueName="[Tabla1].[IPS Primaria].[All]" dimensionUniqueName="[Tabla1]" displayFolder="" count="2" memberValueDatatype="130" unbalanced="0"/>
    <cacheHierarchy uniqueName="[Tabla1].[Dirección]" caption="Dirección" attribute="1" defaultMemberUniqueName="[Tabla1].[Dirección].[All]" allUniqueName="[Tabla1].[Dirección].[All]" dimensionUniqueName="[Tabla1]" displayFolder="" count="2" memberValueDatatype="130" unbalanced="0"/>
    <cacheHierarchy uniqueName="[Tabla1].[Horario]" caption="Horario" attribute="1" defaultMemberUniqueName="[Tabla1].[Horario].[All]" allUniqueName="[Tabla1].[Horario].[All]" dimensionUniqueName="[Tabla1]" displayFolder="" count="2" memberValueDatatype="130" unbalanced="0"/>
    <cacheHierarchy uniqueName="[Measures].[__XL_Count Tabla1]" caption="__XL_Count Tabla1" measure="1" displayFolder="" measureGroup="Tabla1" count="0" hidden="1"/>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Gestor Farmacéutico]" caption="Recuento de Gestor Farmacéutico" measure="1" displayFolder="" measureGroup="Tabla1" count="0" hidden="1">
      <extLst>
        <ext xmlns:x15="http://schemas.microsoft.com/office/spreadsheetml/2010/11/main" uri="{B97F6D7D-B522-45F9-BDA1-12C45D357490}">
          <x15:cacheHierarchy aggregatedColumn="4"/>
        </ext>
      </extLst>
    </cacheHierarchy>
    <cacheHierarchy uniqueName="[Measures].[Recuento distinto de Gestor Farmacéutico]" caption="Recuento distinto de Gestor Farmacéutico" measure="1" displayFolder="" measureGroup="Tabla1" count="0" oneField="1" hidden="1">
      <fieldsUsage count="1">
        <fieldUsage x="1"/>
      </fieldsUsage>
      <extLst>
        <ext xmlns:x15="http://schemas.microsoft.com/office/spreadsheetml/2010/11/main" uri="{B97F6D7D-B522-45F9-BDA1-12C45D357490}">
          <x15:cacheHierarchy aggregatedColumn="4"/>
        </ext>
      </extLst>
    </cacheHierarchy>
  </cacheHierarchies>
  <kpis count="0"/>
  <dimensions count="3">
    <dimension measure="1" name="Measures" uniqueName="[Measures]" caption="Measures"/>
    <dimension name="Rango" uniqueName="[Rango]" caption="Rango"/>
    <dimension name="Tabla1" uniqueName="[Tabla1]" caption="Tabla1"/>
  </dimensions>
  <measureGroups count="2">
    <measureGroup name="Rango" caption="Rango"/>
    <measureGroup name="Tabla1" caption="Tabla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y" refreshedDate="46084.703551620369" backgroundQuery="1" createdVersion="3" refreshedVersion="8" minRefreshableVersion="3" recordCount="0" supportSubquery="1" supportAdvancedDrill="1" xr:uid="{FA5319C9-424B-4941-9839-E4B50736B551}">
  <cacheSource type="external" connectionId="1">
    <extLst>
      <ext xmlns:x14="http://schemas.microsoft.com/office/spreadsheetml/2009/9/main" uri="{F057638F-6D5F-4e77-A914-E7F072B9BCA8}">
        <x14:sourceConnection name="ThisWorkbookDataModel"/>
      </ext>
    </extLst>
  </cacheSource>
  <cacheFields count="0"/>
  <cacheHierarchies count="13">
    <cacheHierarchy uniqueName="[Rango].[Antioquia]" caption="Antioquia" attribute="1" defaultMemberUniqueName="[Rango].[Antioquia].[All]" allUniqueName="[Rango].[Antioquia].[All]" dimensionUniqueName="[Rango]" displayFolder="" count="0" memberValueDatatype="130" unbalanced="0"/>
    <cacheHierarchy uniqueName="[Rango].[3]" caption="3" attribute="1" defaultMemberUniqueName="[Rango].[3].[All]" allUniqueName="[Rango].[3].[All]" dimensionUniqueName="[Rango]" displayFolder="" count="0" memberValueDatatype="20" unbalanced="0"/>
    <cacheHierarchy uniqueName="[Tabla1].[Departamento]" caption="Departamento" attribute="1" defaultMemberUniqueName="[Tabla1].[Departamento].[All]" allUniqueName="[Tabla1].[Departamento].[All]" dimensionUniqueName="[Tabla1]" displayFolder="" count="2" memberValueDatatype="130" unbalanced="0"/>
    <cacheHierarchy uniqueName="[Tabla1].[Municipio]" caption="Municipio" attribute="1" defaultMemberUniqueName="[Tabla1].[Municipio].[All]" allUniqueName="[Tabla1].[Municipio].[All]" dimensionUniqueName="[Tabla1]" displayFolder="" count="0" memberValueDatatype="130" unbalanced="0"/>
    <cacheHierarchy uniqueName="[Tabla1].[Gestor Farmacéutico]" caption="Gestor Farmacéutico" attribute="1" defaultMemberUniqueName="[Tabla1].[Gestor Farmacéutico].[All]" allUniqueName="[Tabla1].[Gestor Farmacéutico].[All]" dimensionUniqueName="[Tabla1]" displayFolder="" count="2" memberValueDatatype="130" unbalanced="0"/>
    <cacheHierarchy uniqueName="[Tabla1].[IPS Primaria]" caption="IPS Primaria" attribute="1" defaultMemberUniqueName="[Tabla1].[IPS Primaria].[All]" allUniqueName="[Tabla1].[IPS Primaria].[All]" dimensionUniqueName="[Tabla1]" displayFolder="" count="0" memberValueDatatype="130" unbalanced="0"/>
    <cacheHierarchy uniqueName="[Tabla1].[Dirección]" caption="Dirección" attribute="1" defaultMemberUniqueName="[Tabla1].[Dirección].[All]" allUniqueName="[Tabla1].[Dirección].[All]" dimensionUniqueName="[Tabla1]" displayFolder="" count="0" memberValueDatatype="130" unbalanced="0"/>
    <cacheHierarchy uniqueName="[Tabla1].[Horario]" caption="Horario" attribute="1" defaultMemberUniqueName="[Tabla1].[Horario].[All]" allUniqueName="[Tabla1].[Horario].[All]" dimensionUniqueName="[Tabla1]" displayFolder="" count="0" memberValueDatatype="130" unbalanced="0"/>
    <cacheHierarchy uniqueName="[Measures].[__XL_Count Tabla1]" caption="__XL_Count Tabla1" measure="1" displayFolder="" measureGroup="Tabla1" count="0" hidden="1"/>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Gestor Farmacéutico]" caption="Recuento de Gestor Farmacéutico" measure="1" displayFolder="" measureGroup="Tabla1" count="0" hidden="1">
      <extLst>
        <ext xmlns:x15="http://schemas.microsoft.com/office/spreadsheetml/2010/11/main" uri="{B97F6D7D-B522-45F9-BDA1-12C45D357490}">
          <x15:cacheHierarchy aggregatedColumn="4"/>
        </ext>
      </extLst>
    </cacheHierarchy>
    <cacheHierarchy uniqueName="[Measures].[Recuento distinto de Gestor Farmacéutico]" caption="Recuento distinto de Gestor Farmacéutico" measure="1" displayFolder="" measureGroup="Tabla1" count="0" hidden="1">
      <extLst>
        <ext xmlns:x15="http://schemas.microsoft.com/office/spreadsheetml/2010/11/main" uri="{B97F6D7D-B522-45F9-BDA1-12C45D357490}">
          <x15:cacheHierarchy aggregatedColumn="4"/>
        </ext>
      </extLst>
    </cacheHierarchy>
  </cacheHierarchies>
  <kpis count="0"/>
  <extLst>
    <ext xmlns:x14="http://schemas.microsoft.com/office/spreadsheetml/2009/9/main" uri="{725AE2AE-9491-48be-B2B4-4EB974FC3084}">
      <x14:pivotCacheDefinition slicerData="1" pivotCacheId="912684402"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A8F8473-93AE-4838-B6A4-54FF01EE3E86}" name="TablaDinámica5" cacheId="0" applyNumberFormats="0" applyBorderFormats="0" applyFontFormats="0" applyPatternFormats="0" applyAlignmentFormats="0" applyWidthHeightFormats="1" dataCaption="Valores" updatedVersion="8" minRefreshableVersion="3" useAutoFormatting="1" subtotalHiddenItems="1" itemPrintTitles="1" createdVersion="8" indent="0" outline="1" outlineData="1" multipleFieldFilters="0">
  <location ref="T3:U16" firstHeaderRow="1" firstDataRow="1" firstDataCol="1"/>
  <pivotFields count="3">
    <pivotField axis="axisRow"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 allDrilled="1" subtotalTop="0" showAll="0" dataSourceSort="1" defaultSubtotal="0" defaultAttributeDrillState="1"/>
  </pivotFields>
  <rowFields count="1">
    <field x="0"/>
  </rowFields>
  <rowItems count="13">
    <i>
      <x/>
    </i>
    <i>
      <x v="1"/>
    </i>
    <i>
      <x v="2"/>
    </i>
    <i>
      <x v="3"/>
    </i>
    <i>
      <x v="4"/>
    </i>
    <i>
      <x v="5"/>
    </i>
    <i>
      <x v="6"/>
    </i>
    <i>
      <x v="7"/>
    </i>
    <i>
      <x v="8"/>
    </i>
    <i>
      <x v="9"/>
    </i>
    <i>
      <x v="10"/>
    </i>
    <i>
      <x v="11"/>
    </i>
    <i t="grand">
      <x/>
    </i>
  </rowItems>
  <colItems count="1">
    <i/>
  </colItems>
  <dataFields count="1">
    <dataField name="Recuento distinto de Gestor Farmacéutico" fld="1" subtotal="count" baseField="0" baseItem="9">
      <extLst>
        <ext xmlns:x15="http://schemas.microsoft.com/office/spreadsheetml/2010/11/main" uri="{FABC7310-3BB5-11E1-824E-6D434824019B}">
          <x15:dataField isCountDistinct="1"/>
        </ext>
      </extLst>
    </dataField>
  </dataFields>
  <pivotHierarchies count="13">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Recuento distinto de Gestor Farmacéutico"/>
  </pivotHierarchies>
  <pivotTableStyleInfo name="PivotStyleLight16" showRowHeaders="1" showColHeaders="1" showRowStripes="0" showColStripes="0" showLastColumn="1"/>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ibro1!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OSK.41bb2a156c9b8097d5278371ccd8a482&amp;qlt=95" TargetMode="External"/><Relationship Id="rId21" Type="http://schemas.openxmlformats.org/officeDocument/2006/relationships/hyperlink" Target="https://www.bing.com/th?id=OSK.79bcd55736730661bbcfe17458a897bd&amp;qlt=95" TargetMode="External"/><Relationship Id="rId42" Type="http://schemas.openxmlformats.org/officeDocument/2006/relationships/hyperlink" Target="https://www.bing.com/images/search?form=xlimg&amp;q=El%20Carmen%20de%20Viboral" TargetMode="External"/><Relationship Id="rId63" Type="http://schemas.openxmlformats.org/officeDocument/2006/relationships/hyperlink" Target="https://www.bing.com/th?id=OSK.bbe1a2899c301222d26a7c07859e88bc&amp;qlt=95" TargetMode="External"/><Relationship Id="rId84" Type="http://schemas.openxmlformats.org/officeDocument/2006/relationships/hyperlink" Target="https://www.bing.com/images/search?form=xlimg&amp;q=Ventaquemada" TargetMode="External"/><Relationship Id="rId138" Type="http://schemas.openxmlformats.org/officeDocument/2006/relationships/hyperlink" Target="https://www.bing.com/images/search?form=xlimg&amp;q=Cali" TargetMode="External"/><Relationship Id="rId16" Type="http://schemas.openxmlformats.org/officeDocument/2006/relationships/hyperlink" Target="https://www.bing.com/images/search?form=xlimg&amp;q=Huila" TargetMode="External"/><Relationship Id="rId107" Type="http://schemas.openxmlformats.org/officeDocument/2006/relationships/hyperlink" Target="https://www.bing.com/th?id=OSK.bGhIopgyLBwqT_Yydxy2MBtjmWQnEQ0ADZ8JAHT0pvc&amp;qlt=95" TargetMode="External"/><Relationship Id="rId11" Type="http://schemas.openxmlformats.org/officeDocument/2006/relationships/hyperlink" Target="https://www.bing.com/th?id=OSK.2890d698eaa070525cb28618b4d99930&amp;qlt=95" TargetMode="External"/><Relationship Id="rId32" Type="http://schemas.openxmlformats.org/officeDocument/2006/relationships/hyperlink" Target="https://www.bing.com/images/search?form=xlimg&amp;q=Itag%c3%bc%c3%ad" TargetMode="External"/><Relationship Id="rId37" Type="http://schemas.openxmlformats.org/officeDocument/2006/relationships/hyperlink" Target="https://www.bing.com/th?id=OSK.ac8176e18465c3929f869fcb852733ea&amp;qlt=95" TargetMode="External"/><Relationship Id="rId53" Type="http://schemas.openxmlformats.org/officeDocument/2006/relationships/hyperlink" Target="https://www.bing.com/th?id=OSK.022c373c393bcfa0ddc6de20345a045c&amp;qlt=95" TargetMode="External"/><Relationship Id="rId58" Type="http://schemas.openxmlformats.org/officeDocument/2006/relationships/hyperlink" Target="https://www.bing.com/images/search?form=xlimg&amp;q=Sabaneta%20(Colombia)" TargetMode="External"/><Relationship Id="rId74" Type="http://schemas.openxmlformats.org/officeDocument/2006/relationships/hyperlink" Target="https://www.bing.com/images/search?form=xlimg&amp;q=Paipa" TargetMode="External"/><Relationship Id="rId79" Type="http://schemas.openxmlformats.org/officeDocument/2006/relationships/hyperlink" Target="https://www.bing.com/th?id=OSK.57350bb00f13bc9d5c5f4707bdfff3ad&amp;qlt=95" TargetMode="External"/><Relationship Id="rId102" Type="http://schemas.openxmlformats.org/officeDocument/2006/relationships/hyperlink" Target="https://www.bing.com/images/search?form=xlimg&amp;q=Cajic%c3%a1" TargetMode="External"/><Relationship Id="rId123" Type="http://schemas.openxmlformats.org/officeDocument/2006/relationships/hyperlink" Target="https://www.bing.com/th?id=OSK.4d5c16bfdbcac8538af61713e0d410b2&amp;qlt=95" TargetMode="External"/><Relationship Id="rId128" Type="http://schemas.openxmlformats.org/officeDocument/2006/relationships/hyperlink" Target="https://www.bing.com/images/search?form=xlimg&amp;q=Neiva" TargetMode="External"/><Relationship Id="rId5" Type="http://schemas.openxmlformats.org/officeDocument/2006/relationships/hyperlink" Target="https://www.bing.com/th?id=OSK.0d593140ddf4556b9821ddfa6a183ec3&amp;qlt=95" TargetMode="External"/><Relationship Id="rId90" Type="http://schemas.openxmlformats.org/officeDocument/2006/relationships/hyperlink" Target="https://www.bing.com/images/search?form=xlimg&amp;q=Duitama" TargetMode="External"/><Relationship Id="rId95" Type="http://schemas.openxmlformats.org/officeDocument/2006/relationships/hyperlink" Target="https://www.bing.com/th?id=OSK.0986881f174b24eed5ebf80210773f4d&amp;qlt=95" TargetMode="External"/><Relationship Id="rId22" Type="http://schemas.openxmlformats.org/officeDocument/2006/relationships/hyperlink" Target="https://www.bing.com/images/search?form=xlimg&amp;q=Tolima" TargetMode="External"/><Relationship Id="rId27" Type="http://schemas.openxmlformats.org/officeDocument/2006/relationships/hyperlink" Target="https://www.bing.com/th?id=OSK.471150236ce90479e5b84ab2464141f3&amp;qlt=95" TargetMode="External"/><Relationship Id="rId43" Type="http://schemas.openxmlformats.org/officeDocument/2006/relationships/hyperlink" Target="https://www.bing.com/th?id=OSK.jJNnvzPjlJldAMhwkXdLDzg86nmn-jefGuT8ZC9Sv-w&amp;qlt=95" TargetMode="External"/><Relationship Id="rId48" Type="http://schemas.openxmlformats.org/officeDocument/2006/relationships/hyperlink" Target="https://www.bing.com/images/search?form=xlimg&amp;q=El%20Retiro%20(Antioquia)" TargetMode="External"/><Relationship Id="rId64" Type="http://schemas.openxmlformats.org/officeDocument/2006/relationships/hyperlink" Target="https://www.bing.com/images/search?form=xlimg&amp;q=Santa%20Fe%20de%20Antioquia" TargetMode="External"/><Relationship Id="rId69" Type="http://schemas.openxmlformats.org/officeDocument/2006/relationships/hyperlink" Target="https://www.bing.com/th?id=OSK.48f361a37a2d88f159bdb1b9e1a83364&amp;qlt=95" TargetMode="External"/><Relationship Id="rId113" Type="http://schemas.openxmlformats.org/officeDocument/2006/relationships/hyperlink" Target="https://www.bing.com/th?id=OSK.b2361c89cc603001402940e17a32dce9&amp;qlt=95" TargetMode="External"/><Relationship Id="rId118" Type="http://schemas.openxmlformats.org/officeDocument/2006/relationships/hyperlink" Target="https://www.bing.com/images/search?form=xlimg&amp;q=Facatativ%c3%a1" TargetMode="External"/><Relationship Id="rId134" Type="http://schemas.openxmlformats.org/officeDocument/2006/relationships/hyperlink" Target="https://www.bing.com/images/search?form=xlimg&amp;q=El%20Espinal%20(Tolima)" TargetMode="External"/><Relationship Id="rId139" Type="http://schemas.openxmlformats.org/officeDocument/2006/relationships/hyperlink" Target="https://www.bing.com/th?id=OSK.394d5d70ce2abedd8d930d971b672f2f&amp;qlt=95" TargetMode="External"/><Relationship Id="rId80" Type="http://schemas.openxmlformats.org/officeDocument/2006/relationships/hyperlink" Target="https://www.bing.com/images/search?form=xlimg&amp;q=Tunungu%c3%a1" TargetMode="External"/><Relationship Id="rId85" Type="http://schemas.openxmlformats.org/officeDocument/2006/relationships/hyperlink" Target="https://www.bing.com/th?id=OSK.69BJ3Fs4bzcZkdUyHHhLMWNe61WplisUI5YN7G5ubp0&amp;qlt=95" TargetMode="External"/><Relationship Id="rId12" Type="http://schemas.openxmlformats.org/officeDocument/2006/relationships/hyperlink" Target="https://www.bing.com/images/search?form=xlimg&amp;q=C%c3%b3rdoba%20(Colombia)" TargetMode="External"/><Relationship Id="rId17" Type="http://schemas.openxmlformats.org/officeDocument/2006/relationships/hyperlink" Target="https://www.bing.com/th?id=OSK.68b8a5d41cf3cfbd13da306788aac26a&amp;qlt=95" TargetMode="External"/><Relationship Id="rId33" Type="http://schemas.openxmlformats.org/officeDocument/2006/relationships/hyperlink" Target="https://www.bing.com/th?id=OSK.f5689554256c589a97a9dc69e4798f4c&amp;qlt=95" TargetMode="External"/><Relationship Id="rId38" Type="http://schemas.openxmlformats.org/officeDocument/2006/relationships/hyperlink" Target="https://www.bing.com/images/search?form=xlimg&amp;q=Andes%20(Antioquia)" TargetMode="External"/><Relationship Id="rId59" Type="http://schemas.openxmlformats.org/officeDocument/2006/relationships/hyperlink" Target="https://www.bing.com/th?id=OSK.c9b10cc042f6feb2a888ba33fbc08e8e&amp;qlt=95" TargetMode="External"/><Relationship Id="rId103" Type="http://schemas.openxmlformats.org/officeDocument/2006/relationships/hyperlink" Target="https://www.bing.com/th?id=OSK.d9fcddb1153c9e49ae0a2121e5ac4c04&amp;qlt=95" TargetMode="External"/><Relationship Id="rId108" Type="http://schemas.openxmlformats.org/officeDocument/2006/relationships/hyperlink" Target="https://www.bing.com/images/search?form=xlimg&amp;q=Soacha" TargetMode="External"/><Relationship Id="rId124" Type="http://schemas.openxmlformats.org/officeDocument/2006/relationships/hyperlink" Target="https://www.bing.com/images/search?form=xlimg&amp;q=Villeta%20(Cundinamarca)" TargetMode="External"/><Relationship Id="rId129" Type="http://schemas.openxmlformats.org/officeDocument/2006/relationships/hyperlink" Target="https://www.bing.com/th?id=OSK.ba33a9fd2c7764b26cb9808402e41a43&amp;qlt=95" TargetMode="External"/><Relationship Id="rId54" Type="http://schemas.openxmlformats.org/officeDocument/2006/relationships/hyperlink" Target="https://www.bing.com/images/search?form=xlimg&amp;q=Barbosa%20(Antioquia)" TargetMode="External"/><Relationship Id="rId70" Type="http://schemas.openxmlformats.org/officeDocument/2006/relationships/hyperlink" Target="https://www.bing.com/images/search?form=xlimg&amp;q=Ch%c3%adquiza" TargetMode="External"/><Relationship Id="rId75" Type="http://schemas.openxmlformats.org/officeDocument/2006/relationships/hyperlink" Target="https://www.bing.com/th?id=OSK.5fc6a336ecbdfa7bfc0210075194d26b&amp;qlt=95" TargetMode="External"/><Relationship Id="rId91" Type="http://schemas.openxmlformats.org/officeDocument/2006/relationships/hyperlink" Target="https://www.bing.com/th?id=OSK.c711819ebdef6eb96e037d628644e059&amp;qlt=95" TargetMode="External"/><Relationship Id="rId96" Type="http://schemas.openxmlformats.org/officeDocument/2006/relationships/hyperlink" Target="https://www.bing.com/images/search?form=xlimg&amp;q=Valencia" TargetMode="External"/><Relationship Id="rId140" Type="http://schemas.openxmlformats.org/officeDocument/2006/relationships/hyperlink" Target="https://www.bing.com/images/search?form=xlimg&amp;q=Tulu%c3%a1" TargetMode="External"/><Relationship Id="rId1" Type="http://schemas.openxmlformats.org/officeDocument/2006/relationships/hyperlink" Target="https://www.bing.com/th?id=OSK.AKvodqriGP6J59xBST20FuCazUYlaLIJH7osmNRcjW4&amp;qlt=95" TargetMode="External"/><Relationship Id="rId6" Type="http://schemas.openxmlformats.org/officeDocument/2006/relationships/hyperlink" Target="https://www.bing.com/images/search?form=xlimg&amp;q=Boyac%c3%a1" TargetMode="External"/><Relationship Id="rId23" Type="http://schemas.openxmlformats.org/officeDocument/2006/relationships/hyperlink" Target="https://www.bing.com/th?id=OSK.9813d2171825340f86f790c264ecb217&amp;qlt=95" TargetMode="External"/><Relationship Id="rId28" Type="http://schemas.openxmlformats.org/officeDocument/2006/relationships/hyperlink" Target="https://www.bing.com/images/search?form=xlimg&amp;q=Bello%20(Antioquia)" TargetMode="External"/><Relationship Id="rId49" Type="http://schemas.openxmlformats.org/officeDocument/2006/relationships/hyperlink" Target="https://www.bing.com/th?id=OSK.539364b1b5e9bbad7cc977cd294ab95b&amp;qlt=95" TargetMode="External"/><Relationship Id="rId114" Type="http://schemas.openxmlformats.org/officeDocument/2006/relationships/hyperlink" Target="https://www.bing.com/images/search?form=xlimg&amp;q=Ch%c3%ada%20(Colombia)" TargetMode="External"/><Relationship Id="rId119" Type="http://schemas.openxmlformats.org/officeDocument/2006/relationships/hyperlink" Target="https://www.bing.com/th?id=OSK.4f33ce22a1cc57d41ce64f84e14614ff&amp;qlt=95" TargetMode="External"/><Relationship Id="rId44" Type="http://schemas.openxmlformats.org/officeDocument/2006/relationships/hyperlink" Target="https://www.bing.com/images/search?form=xlimg&amp;q=Guarne" TargetMode="External"/><Relationship Id="rId60" Type="http://schemas.openxmlformats.org/officeDocument/2006/relationships/hyperlink" Target="https://www.bing.com/images/search?form=xlimg&amp;q=La%20Uni%c3%b3n%20(Antioquia)" TargetMode="External"/><Relationship Id="rId65" Type="http://schemas.openxmlformats.org/officeDocument/2006/relationships/hyperlink" Target="https://www.bing.com/th?id=OSK.d35842d7a676055bb8eda3a6a7e09929&amp;qlt=95" TargetMode="External"/><Relationship Id="rId81" Type="http://schemas.openxmlformats.org/officeDocument/2006/relationships/hyperlink" Target="https://www.bing.com/th?id=OSK.38a3d0228df5f954f4f823fefd2dbb56&amp;qlt=95" TargetMode="External"/><Relationship Id="rId86" Type="http://schemas.openxmlformats.org/officeDocument/2006/relationships/hyperlink" Target="https://www.bing.com/images/search?form=xlimg&amp;q=Tunja" TargetMode="External"/><Relationship Id="rId130" Type="http://schemas.openxmlformats.org/officeDocument/2006/relationships/hyperlink" Target="https://www.bing.com/images/search?form=xlimg&amp;q=Villavicencio" TargetMode="External"/><Relationship Id="rId135" Type="http://schemas.openxmlformats.org/officeDocument/2006/relationships/hyperlink" Target="https://www.bing.com/th?id=OSK.79bcd55736730661bbcfe17458a897bd&amp;qlt=95" TargetMode="External"/><Relationship Id="rId13" Type="http://schemas.openxmlformats.org/officeDocument/2006/relationships/hyperlink" Target="https://www.bing.com/th?id=OSK.8C5vDk88xLYQaEQWmrCn6mdl8uSHbrERb1HtaSKHzVM&amp;qlt=95" TargetMode="External"/><Relationship Id="rId18" Type="http://schemas.openxmlformats.org/officeDocument/2006/relationships/hyperlink" Target="https://www.bing.com/images/search?form=xlimg&amp;q=Meta%20(Colombia)" TargetMode="External"/><Relationship Id="rId39" Type="http://schemas.openxmlformats.org/officeDocument/2006/relationships/hyperlink" Target="https://www.bing.com/th?id=OSK.9ffaf9fc953b5ab0ae276ec46fedc902&amp;qlt=95" TargetMode="External"/><Relationship Id="rId109" Type="http://schemas.openxmlformats.org/officeDocument/2006/relationships/hyperlink" Target="https://www.bing.com/th?id=OSK.13b0df7ca53b4e408ded6817da9708cf&amp;qlt=95" TargetMode="External"/><Relationship Id="rId34" Type="http://schemas.openxmlformats.org/officeDocument/2006/relationships/hyperlink" Target="https://www.bing.com/images/search?form=xlimg&amp;q=Medell%c3%adn" TargetMode="External"/><Relationship Id="rId50" Type="http://schemas.openxmlformats.org/officeDocument/2006/relationships/hyperlink" Target="https://www.bing.com/images/search?form=xlimg&amp;q=Yarumal" TargetMode="External"/><Relationship Id="rId55" Type="http://schemas.openxmlformats.org/officeDocument/2006/relationships/hyperlink" Target="https://www.bing.com/th?id=OSK.a1522423f272690e88fe828f16946c1e&amp;qlt=95" TargetMode="External"/><Relationship Id="rId76" Type="http://schemas.openxmlformats.org/officeDocument/2006/relationships/hyperlink" Target="https://www.bing.com/images/search?form=xlimg&amp;q=Saboy%c3%a1" TargetMode="External"/><Relationship Id="rId97" Type="http://schemas.openxmlformats.org/officeDocument/2006/relationships/hyperlink" Target="https://www.bing.com/th?id=OSK.9c81f4a6bbed6202f408f2ebf5109ccf&amp;qlt=95" TargetMode="External"/><Relationship Id="rId104" Type="http://schemas.openxmlformats.org/officeDocument/2006/relationships/hyperlink" Target="https://www.bing.com/images/search?form=xlimg&amp;q=Funza" TargetMode="External"/><Relationship Id="rId120" Type="http://schemas.openxmlformats.org/officeDocument/2006/relationships/hyperlink" Target="https://www.bing.com/images/search?form=xlimg&amp;q=Guaduas" TargetMode="External"/><Relationship Id="rId125" Type="http://schemas.openxmlformats.org/officeDocument/2006/relationships/hyperlink" Target="https://www.bing.com/th?id=OSK.4212e8082d4d4ed4febb98b25d79adbe&amp;qlt=95" TargetMode="External"/><Relationship Id="rId7" Type="http://schemas.openxmlformats.org/officeDocument/2006/relationships/hyperlink" Target="https://www.bing.com/th?id=OSK.b810c226716ce0974d3a716e5ffe4a5a&amp;qlt=95" TargetMode="External"/><Relationship Id="rId71" Type="http://schemas.openxmlformats.org/officeDocument/2006/relationships/hyperlink" Target="https://www.bing.com/th?id=OSK.c8fd42208fde04cc60a363cedd2e4b87&amp;qlt=95" TargetMode="External"/><Relationship Id="rId92" Type="http://schemas.openxmlformats.org/officeDocument/2006/relationships/hyperlink" Target="https://www.bing.com/images/search?form=xlimg&amp;q=Florencia%20(Caquet%c3%a1)" TargetMode="External"/><Relationship Id="rId2" Type="http://schemas.openxmlformats.org/officeDocument/2006/relationships/hyperlink" Target="https://www.bing.com/images/search?form=xlimg&amp;q=Antioquia" TargetMode="External"/><Relationship Id="rId29" Type="http://schemas.openxmlformats.org/officeDocument/2006/relationships/hyperlink" Target="https://www.bing.com/th?id=OSK.6759497288133929cae2aa510f4b8ec9&amp;qlt=95" TargetMode="External"/><Relationship Id="rId24" Type="http://schemas.openxmlformats.org/officeDocument/2006/relationships/hyperlink" Target="https://www.bing.com/images/search?form=xlimg&amp;q=Valle%20del%20Cauca" TargetMode="External"/><Relationship Id="rId40" Type="http://schemas.openxmlformats.org/officeDocument/2006/relationships/hyperlink" Target="https://www.bing.com/images/search?form=xlimg&amp;q=Apartad%c3%b3" TargetMode="External"/><Relationship Id="rId45" Type="http://schemas.openxmlformats.org/officeDocument/2006/relationships/hyperlink" Target="https://www.bing.com/th?id=OSK.-EMnt_Ax3dEVSp_OynqvviZBvNxgLwEemB2BgOwtAp8&amp;qlt=95" TargetMode="External"/><Relationship Id="rId66" Type="http://schemas.openxmlformats.org/officeDocument/2006/relationships/hyperlink" Target="https://www.bing.com/images/search?form=xlimg&amp;q=Buenavista%20(Boyac%c3%a1)" TargetMode="External"/><Relationship Id="rId87" Type="http://schemas.openxmlformats.org/officeDocument/2006/relationships/hyperlink" Target="https://www.bing.com/th?id=OSK.2abf67acffe7087612c403ddc46d5842&amp;qlt=95" TargetMode="External"/><Relationship Id="rId110" Type="http://schemas.openxmlformats.org/officeDocument/2006/relationships/hyperlink" Target="https://www.bing.com/images/search?form=xlimg&amp;q=Fusagasug%c3%a1" TargetMode="External"/><Relationship Id="rId115" Type="http://schemas.openxmlformats.org/officeDocument/2006/relationships/hyperlink" Target="https://www.bing.com/th?id=OSK.2d1f265af9bb6dc336d2d58b43a5ab47&amp;qlt=95" TargetMode="External"/><Relationship Id="rId131" Type="http://schemas.openxmlformats.org/officeDocument/2006/relationships/hyperlink" Target="https://www.bing.com/th?id=OSK.aa5967386133e6adfa7bed33bec6ac56&amp;qlt=95" TargetMode="External"/><Relationship Id="rId136" Type="http://schemas.openxmlformats.org/officeDocument/2006/relationships/hyperlink" Target="https://www.bing.com/images/search?form=xlimg&amp;q=Ibagu%c3%a9" TargetMode="External"/><Relationship Id="rId61" Type="http://schemas.openxmlformats.org/officeDocument/2006/relationships/hyperlink" Target="https://www.bing.com/th?id=OSK.432cf920dc5233d214b085d73af9ced9&amp;qlt=95" TargetMode="External"/><Relationship Id="rId82" Type="http://schemas.openxmlformats.org/officeDocument/2006/relationships/hyperlink" Target="https://www.bing.com/images/search?form=xlimg&amp;q=Turmequ%c3%a9" TargetMode="External"/><Relationship Id="rId19" Type="http://schemas.openxmlformats.org/officeDocument/2006/relationships/hyperlink" Target="https://www.bing.com/th?id=OSK.pCndjusBkdMlS5H95F96Il_33DRwPcQS0CByAsteky0&amp;qlt=95" TargetMode="External"/><Relationship Id="rId14" Type="http://schemas.openxmlformats.org/officeDocument/2006/relationships/hyperlink" Target="https://www.bing.com/images/search?form=xlimg&amp;q=Cundinamarca" TargetMode="External"/><Relationship Id="rId30" Type="http://schemas.openxmlformats.org/officeDocument/2006/relationships/hyperlink" Target="https://www.bing.com/images/search?form=xlimg&amp;q=Envigado" TargetMode="External"/><Relationship Id="rId35" Type="http://schemas.openxmlformats.org/officeDocument/2006/relationships/hyperlink" Target="https://www.bing.com/th?id=OSK.39915e1c8f2826f69ad748c23584aa93&amp;qlt=95" TargetMode="External"/><Relationship Id="rId56" Type="http://schemas.openxmlformats.org/officeDocument/2006/relationships/hyperlink" Target="https://www.bing.com/images/search?form=xlimg&amp;q=Girardota" TargetMode="External"/><Relationship Id="rId77" Type="http://schemas.openxmlformats.org/officeDocument/2006/relationships/hyperlink" Target="https://www.bing.com/th?id=OSK.299777a81321b3b703baa30122713401&amp;qlt=95" TargetMode="External"/><Relationship Id="rId100" Type="http://schemas.openxmlformats.org/officeDocument/2006/relationships/hyperlink" Target="https://www.bing.com/images/search?form=xlimg&amp;q=Buenavista%20(C%c3%b3rdoba)" TargetMode="External"/><Relationship Id="rId105" Type="http://schemas.openxmlformats.org/officeDocument/2006/relationships/hyperlink" Target="https://www.bing.com/th?id=OSK.9O2eEf9jGVyyaVPYNKGsBwmtg8tvfDm82RlDBdwOenk&amp;qlt=95" TargetMode="External"/><Relationship Id="rId126" Type="http://schemas.openxmlformats.org/officeDocument/2006/relationships/hyperlink" Target="https://www.bing.com/images/search?form=xlimg&amp;q=Zipaquir%c3%a1" TargetMode="External"/><Relationship Id="rId8" Type="http://schemas.openxmlformats.org/officeDocument/2006/relationships/hyperlink" Target="https://www.bing.com/images/search?form=xlimg&amp;q=Caquet%c3%a1" TargetMode="External"/><Relationship Id="rId51" Type="http://schemas.openxmlformats.org/officeDocument/2006/relationships/hyperlink" Target="https://www.bing.com/th?id=OSK.5df9de3603820e55ac87701b18a02d89&amp;qlt=95" TargetMode="External"/><Relationship Id="rId72" Type="http://schemas.openxmlformats.org/officeDocument/2006/relationships/hyperlink" Target="https://www.bing.com/images/search?form=xlimg&amp;q=Nobsa" TargetMode="External"/><Relationship Id="rId93" Type="http://schemas.openxmlformats.org/officeDocument/2006/relationships/hyperlink" Target="https://www.bing.com/th?id=OSK.8c8a8aebf73b690c559a3dd000c9d254&amp;qlt=95" TargetMode="External"/><Relationship Id="rId98" Type="http://schemas.openxmlformats.org/officeDocument/2006/relationships/hyperlink" Target="https://www.bing.com/images/search?form=xlimg&amp;q=Montel%c3%adbano" TargetMode="External"/><Relationship Id="rId121" Type="http://schemas.openxmlformats.org/officeDocument/2006/relationships/hyperlink" Target="https://www.bing.com/th?id=OSK.233735db79d6a0f7983290b3efb3ba97&amp;qlt=95" TargetMode="External"/><Relationship Id="rId3" Type="http://schemas.openxmlformats.org/officeDocument/2006/relationships/hyperlink" Target="https://www.bing.com/th?id=OSK.ua9YNdOzi2Dpk9NtH6c82Kb1UViVg8aymCbg3x5b14M&amp;qlt=95" TargetMode="External"/><Relationship Id="rId25" Type="http://schemas.openxmlformats.org/officeDocument/2006/relationships/hyperlink" Target="https://www.bing.com/th?id=OSK.5743b0d8002ac720dac6a81e7c6a57d3&amp;qlt=95" TargetMode="External"/><Relationship Id="rId46" Type="http://schemas.openxmlformats.org/officeDocument/2006/relationships/hyperlink" Target="https://www.bing.com/images/search?form=xlimg&amp;q=Marinilla" TargetMode="External"/><Relationship Id="rId67" Type="http://schemas.openxmlformats.org/officeDocument/2006/relationships/hyperlink" Target="https://www.bing.com/th?id=OSK.vdgyPjMG1UZPV2aUZi4hE7Iv4_NvRZ76Tiq9V6465qk&amp;qlt=95" TargetMode="External"/><Relationship Id="rId116" Type="http://schemas.openxmlformats.org/officeDocument/2006/relationships/hyperlink" Target="https://www.bing.com/images/search?form=xlimg&amp;q=El%20Colegio" TargetMode="External"/><Relationship Id="rId137" Type="http://schemas.openxmlformats.org/officeDocument/2006/relationships/hyperlink" Target="https://www.bing.com/th?id=OSK.f249018291ff1adc2a1ba984ed957138&amp;qlt=95" TargetMode="External"/><Relationship Id="rId20" Type="http://schemas.openxmlformats.org/officeDocument/2006/relationships/hyperlink" Target="https://www.bing.com/images/search?form=xlimg&amp;q=Quind%c3%ado" TargetMode="External"/><Relationship Id="rId41" Type="http://schemas.openxmlformats.org/officeDocument/2006/relationships/hyperlink" Target="https://www.bing.com/th?id=OSK.d9bcdc7daec36114e50cabf2cf84f970&amp;qlt=95" TargetMode="External"/><Relationship Id="rId62" Type="http://schemas.openxmlformats.org/officeDocument/2006/relationships/hyperlink" Target="https://www.bing.com/images/search?form=xlimg&amp;q=Rionegro%20(Antioquia)" TargetMode="External"/><Relationship Id="rId83" Type="http://schemas.openxmlformats.org/officeDocument/2006/relationships/hyperlink" Target="https://www.bing.com/th?id=OSK.7151cbece3d9894443b9be7e7f19411d&amp;qlt=95" TargetMode="External"/><Relationship Id="rId88" Type="http://schemas.openxmlformats.org/officeDocument/2006/relationships/hyperlink" Target="https://www.bing.com/images/search?form=xlimg&amp;q=Sogamoso" TargetMode="External"/><Relationship Id="rId111" Type="http://schemas.openxmlformats.org/officeDocument/2006/relationships/hyperlink" Target="https://www.bing.com/th?id=OSK.efed730211f03b31ccadb34e34d38787&amp;qlt=95" TargetMode="External"/><Relationship Id="rId132" Type="http://schemas.openxmlformats.org/officeDocument/2006/relationships/hyperlink" Target="https://www.bing.com/images/search?form=xlimg&amp;q=Armenia%20(Quind%c3%ado)" TargetMode="External"/><Relationship Id="rId15" Type="http://schemas.openxmlformats.org/officeDocument/2006/relationships/hyperlink" Target="https://www.bing.com/th?id=OSK.a6bfee7bf1f88970a71e1928ae4c168d&amp;qlt=95" TargetMode="External"/><Relationship Id="rId36" Type="http://schemas.openxmlformats.org/officeDocument/2006/relationships/hyperlink" Target="https://www.bing.com/images/search?form=xlimg&amp;q=Amag%c3%a1" TargetMode="External"/><Relationship Id="rId57" Type="http://schemas.openxmlformats.org/officeDocument/2006/relationships/hyperlink" Target="https://www.bing.com/th?id=OSK.95bc40660338f3bc65f1b0a5f2f120f9&amp;qlt=95" TargetMode="External"/><Relationship Id="rId106" Type="http://schemas.openxmlformats.org/officeDocument/2006/relationships/hyperlink" Target="https://www.bing.com/images/search?form=xlimg&amp;q=La%20Mesa%20(Cundinamarca)" TargetMode="External"/><Relationship Id="rId127" Type="http://schemas.openxmlformats.org/officeDocument/2006/relationships/hyperlink" Target="https://www.bing.com/th?id=OSK.9f92f7397744c86870d0f2d689570189&amp;qlt=95" TargetMode="External"/><Relationship Id="rId10" Type="http://schemas.openxmlformats.org/officeDocument/2006/relationships/hyperlink" Target="https://www.bing.com/images/search?form=xlimg&amp;q=Casanare" TargetMode="External"/><Relationship Id="rId31" Type="http://schemas.openxmlformats.org/officeDocument/2006/relationships/hyperlink" Target="https://www.bing.com/th?id=OSK.a11922da26e68ee988bc886e20aa7f48&amp;qlt=95" TargetMode="External"/><Relationship Id="rId52" Type="http://schemas.openxmlformats.org/officeDocument/2006/relationships/hyperlink" Target="https://www.bing.com/images/search?form=xlimg&amp;q=La%20Ceja" TargetMode="External"/><Relationship Id="rId73" Type="http://schemas.openxmlformats.org/officeDocument/2006/relationships/hyperlink" Target="https://www.bing.com/th?id=OSK.a7e85059c30f00a20e3dbee2d018e5bb&amp;qlt=95" TargetMode="External"/><Relationship Id="rId78" Type="http://schemas.openxmlformats.org/officeDocument/2006/relationships/hyperlink" Target="https://www.bing.com/images/search?form=xlimg&amp;q=Sutamarch%c3%a1n" TargetMode="External"/><Relationship Id="rId94" Type="http://schemas.openxmlformats.org/officeDocument/2006/relationships/hyperlink" Target="https://www.bing.com/images/search?form=xlimg&amp;q=Yopal" TargetMode="External"/><Relationship Id="rId99" Type="http://schemas.openxmlformats.org/officeDocument/2006/relationships/hyperlink" Target="https://www.bing.com/th?id=OSK.fc6fbac9f94c5ce5954585c32fca9ddd&amp;qlt=95" TargetMode="External"/><Relationship Id="rId101" Type="http://schemas.openxmlformats.org/officeDocument/2006/relationships/hyperlink" Target="https://www.bing.com/th?id=OSK.c71ae18098a463e588b22b2e4f08fb61&amp;qlt=95" TargetMode="External"/><Relationship Id="rId122" Type="http://schemas.openxmlformats.org/officeDocument/2006/relationships/hyperlink" Target="https://www.bing.com/images/search?form=xlimg&amp;q=Suesca" TargetMode="External"/><Relationship Id="rId4" Type="http://schemas.openxmlformats.org/officeDocument/2006/relationships/hyperlink" Target="https://www.bing.com/images/search?form=xlimg&amp;q=Bogot%c3%a1" TargetMode="External"/><Relationship Id="rId9" Type="http://schemas.openxmlformats.org/officeDocument/2006/relationships/hyperlink" Target="https://www.bing.com/th?id=OSK.8fb5b0227070b3ed942492b063f8a59d&amp;qlt=95" TargetMode="External"/><Relationship Id="rId26" Type="http://schemas.openxmlformats.org/officeDocument/2006/relationships/hyperlink" Target="https://www.bing.com/images/search?form=xlimg&amp;q=Caldas%20(Antioquia)" TargetMode="External"/><Relationship Id="rId47" Type="http://schemas.openxmlformats.org/officeDocument/2006/relationships/hyperlink" Target="https://www.bing.com/th?id=OSK.bc60b07e22e7814a44900fd9c2f474cd&amp;qlt=95" TargetMode="External"/><Relationship Id="rId68" Type="http://schemas.openxmlformats.org/officeDocument/2006/relationships/hyperlink" Target="https://www.bing.com/images/search?form=xlimg&amp;q=Chiquinquir%c3%a1" TargetMode="External"/><Relationship Id="rId89" Type="http://schemas.openxmlformats.org/officeDocument/2006/relationships/hyperlink" Target="https://www.bing.com/th?id=OSK.9f783d7e0fbffa99734f1157b8de143a&amp;qlt=95" TargetMode="External"/><Relationship Id="rId112" Type="http://schemas.openxmlformats.org/officeDocument/2006/relationships/hyperlink" Target="https://www.bing.com/images/search?form=xlimg&amp;q=Girardot" TargetMode="External"/><Relationship Id="rId133" Type="http://schemas.openxmlformats.org/officeDocument/2006/relationships/hyperlink" Target="https://www.bing.com/th?id=OSK.51d525e29704cddf2da52bf1a45ddba2&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Srd>
</file>

<file path=xl/richData/rdarray.xml><?xml version="1.0" encoding="utf-8"?>
<arrayData xmlns="http://schemas.microsoft.com/office/spreadsheetml/2017/richdata2" count="61">
  <a r="1">
    <v t="s">Idioma español</v>
  </a>
  <a r="1">
    <v t="r">6</v>
  </a>
  <a r="1">
    <v t="r">16</v>
  </a>
  <a r="1">
    <v t="s">UTC-05:00</v>
  </a>
  <a r="1">
    <v t="r">27</v>
  </a>
  <a r="1">
    <v t="r">37</v>
  </a>
  <a r="2">
    <v t="s">Idioma español</v>
    <v t="s">Idioma inglés</v>
  </a>
  <a r="1">
    <v t="r">48</v>
  </a>
  <a r="1">
    <v t="r">58</v>
  </a>
  <a r="1">
    <v t="r">68</v>
  </a>
  <a r="1">
    <v t="r">78</v>
  </a>
  <a r="1">
    <v t="r">88</v>
  </a>
  <a r="1">
    <v t="r">98</v>
  </a>
  <a r="1">
    <v t="r">108</v>
  </a>
  <a r="1">
    <v t="r">118</v>
  </a>
  <a r="1">
    <v t="r">129</v>
  </a>
  <a r="1">
    <v t="r">139</v>
  </a>
  <a r="1">
    <v t="r">149</v>
  </a>
  <a r="1">
    <v t="r">159</v>
  </a>
  <a r="1">
    <v t="r">169</v>
  </a>
  <a r="1">
    <v t="r">187</v>
  </a>
  <a r="1">
    <v t="r">197</v>
  </a>
  <a r="1">
    <v t="r">271</v>
  </a>
  <a r="1">
    <v t="r">289</v>
  </a>
  <a r="1">
    <v t="r">307</v>
  </a>
  <a r="1">
    <v t="r">316</v>
  </a>
  <a r="1">
    <v t="r">326</v>
  </a>
  <a r="1">
    <v t="r">336</v>
  </a>
  <a r="1">
    <v t="r">346</v>
  </a>
  <a r="1">
    <v t="r">356</v>
  </a>
  <a r="1">
    <v t="r">366</v>
  </a>
  <a r="1">
    <v t="r">376</v>
  </a>
  <a r="1">
    <v t="r">386</v>
  </a>
  <a r="1">
    <v t="r">395</v>
  </a>
  <a r="1">
    <v t="r">405</v>
  </a>
  <a r="1">
    <v t="r">415</v>
  </a>
  <a r="1">
    <v t="r">425</v>
  </a>
  <a r="1">
    <v t="r">436</v>
  </a>
  <a r="1">
    <v t="r">456</v>
  </a>
  <a r="1">
    <v t="s">UTC+01:00</v>
  </a>
  <a r="1">
    <v t="r">469</v>
  </a>
  <a r="1">
    <v t="r">488</v>
  </a>
  <a r="1">
    <v t="r">498</v>
  </a>
  <a r="1">
    <v t="r">508</v>
  </a>
  <a r="1">
    <v t="r">518</v>
  </a>
  <a r="1">
    <v t="r">528</v>
  </a>
  <a r="1">
    <v t="r">538</v>
  </a>
  <a r="1">
    <v t="r">548</v>
  </a>
  <a r="1">
    <v t="r">565</v>
  </a>
  <a r="1">
    <v t="r">574</v>
  </a>
  <a r="1">
    <v t="r">584</v>
  </a>
  <a r="1">
    <v t="r">594</v>
  </a>
  <a r="1">
    <v t="r">604</v>
  </a>
  <a r="1">
    <v t="r">615</v>
  </a>
  <a r="1">
    <v t="r">626</v>
  </a>
  <a r="1">
    <v t="r">637</v>
  </a>
  <a r="1">
    <v t="r">648</v>
  </a>
  <a r="1">
    <v t="r">658</v>
  </a>
  <a r="1">
    <v t="s">Horario del este de América del Norte</v>
  </a>
  <a r="1">
    <v t="r">670</v>
  </a>
  <a r="1">
    <v t="r">680</v>
  </a>
</arrayData>
</file>

<file path=xl/richData/rdrichvalue.xml><?xml version="1.0" encoding="utf-8"?>
<rvData xmlns="http://schemas.microsoft.com/office/spreadsheetml/2017/richdata" count="685">
  <rv s="0">
    <v>536870912</v>
    <v>Antioquia</v>
    <v>d3614470-a93c-5d64-a636-9da2dff33c3d</v>
    <v>es-ES</v>
    <v>Map</v>
  </rv>
  <rv s="1">
    <fb>63612</fb>
    <v>10</v>
  </rv>
  <rv s="0">
    <v>536870912</v>
    <v>Medellín</v>
    <v>7b1377e4-8d6a-bcd0-6cb4-7b7c0a8f94b5</v>
    <v>es-CO</v>
    <v>Map</v>
  </rv>
  <rv s="2">
    <v>0</v>
  </rv>
  <rv s="3">
    <v>0</v>
    <v>8</v>
    <v>0</v>
    <v>7</v>
    <v>0</v>
    <v>Image of Antioquia</v>
  </rv>
  <rv s="4">
    <v>https://www.bing.com/search?q=Antioquia+Department&amp;form=skydnc</v>
    <v>Aprenda más con Bing</v>
  </rv>
  <rv s="0">
    <v>805306368</v>
    <v>Andrés Julián Rendon (Gobernador)</v>
    <v>50e19c26-8e4a-2ec5-3c73-a5bc140c2bfe</v>
    <v>es-CO</v>
    <v>Generic</v>
  </rv>
  <rv s="2">
    <v>1</v>
  </rv>
  <rv s="0">
    <v>536870912</v>
    <v>Colombia</v>
    <v>c396e3d8-2a85-d230-f691-7850536d840e</v>
    <v>es-CO</v>
    <v>Map</v>
  </rv>
  <rv s="1">
    <fb>6677930</fb>
    <v>10</v>
  </rv>
  <rv s="1">
    <fb>1505161</fb>
    <v>10</v>
  </rv>
  <rv s="5">
    <v>#VALUE!</v>
    <v>es-ES</v>
    <v>d3614470-a93c-5d64-a636-9da2dff33c3d</v>
    <v>536870912</v>
    <v>1</v>
    <v>2</v>
    <v>3</v>
    <v>4</v>
    <v>Antioquia</v>
    <v>6</v>
    <v>7</v>
    <v>Map</v>
    <v>8</v>
    <v>9</v>
    <v>CO-ANT</v>
    <v>1</v>
    <v>2</v>
    <v>2</v>
    <v>Antioquia es uno de los treinta y dos departamentos que forman la República de Colombia. Su capital es Medellín, la segunda ciudad más poblada del país. Está ubicado al noroccidente colombiano, en las regiones Andina y Caribe. Con unos 6 994 792 ...</v>
    <v>3</v>
    <v>4</v>
    <v>5</v>
    <v>7</v>
    <v>Antioquia</v>
    <v>8</v>
    <v>9</v>
    <v>10</v>
    <v>Antioquia</v>
    <v>mdp/vdpid/10106933</v>
  </rv>
  <rv s="0">
    <v>536870912</v>
    <v>Bogotá</v>
    <v>66b24d5c-468c-2dd6-e6ce-34504b6f6cb4</v>
    <v>es-ES</v>
    <v>Map</v>
  </rv>
  <rv s="1">
    <fb>1578</fb>
    <v>10</v>
  </rv>
  <rv s="3">
    <v>1</v>
    <v>8</v>
    <v>11</v>
    <v>7</v>
    <v>0</v>
    <v>Image of Bogotá</v>
  </rv>
  <rv s="4">
    <v>https://www.bing.com/search?q=Bogot%c3%a1&amp;form=skydnc</v>
    <v>Aprenda más con Bing</v>
  </rv>
  <rv s="0">
    <v>805306368</v>
    <v>Carlos Fernando Galán (Alcalde)</v>
    <v>3d912021-b29b-42b8-aeb9-0d8974463060</v>
    <v>es-CO</v>
    <v>Generic</v>
  </rv>
  <rv s="2">
    <v>2</v>
  </rv>
  <rv s="1">
    <fb>8034649</fb>
    <v>10</v>
  </rv>
  <rv s="1">
    <fb>1762685</fb>
    <v>10</v>
  </rv>
  <rv s="2">
    <v>3</v>
  </rv>
  <rv s="6">
    <v>#VALUE!</v>
    <v>es-ES</v>
    <v>66b24d5c-468c-2dd6-e6ce-34504b6f6cb4</v>
    <v>536870912</v>
    <v>1</v>
    <v>13</v>
    <v>14</v>
    <v>15</v>
    <v>Bogotá</v>
    <v>6</v>
    <v>7</v>
    <v>Map</v>
    <v>8</v>
    <v>16</v>
    <v>CO-DC</v>
    <v>13</v>
    <v>Bogotá, oficialmente Bogotá, Distrito Capital, es la capital de la República de Colombia y del departamento de Cundinamarca. Está administrada como distrito capital, y goza de autonomía para la gestión de sus intereses dentro de los límites de ...</v>
    <v>3</v>
    <v>14</v>
    <v>15</v>
    <v>17</v>
    <v>Bogotá</v>
    <v>8</v>
    <v>18</v>
    <v>19</v>
    <v>Bogotá</v>
    <v>mdp/vdpid/5580743703691001857</v>
    <v>20</v>
  </rv>
  <rv s="0">
    <v>536870912</v>
    <v>Boyacá</v>
    <v>951b3076-f33d-486b-9b35-d6d83aad8b98</v>
    <v>es-ES</v>
    <v>Map</v>
  </rv>
  <rv s="1">
    <fb>23189</fb>
    <v>10</v>
  </rv>
  <rv s="0">
    <v>536870912</v>
    <v>Tunja</v>
    <v>27d685ee-2724-70fe-3ed2-724fbc283d31</v>
    <v>es-CO</v>
    <v>Map</v>
  </rv>
  <rv s="3">
    <v>2</v>
    <v>8</v>
    <v>17</v>
    <v>7</v>
    <v>0</v>
    <v>Image of Boyacá</v>
  </rv>
  <rv s="4">
    <v>https://www.bing.com/search?q=Boyac%c3%a1&amp;form=skydnc</v>
    <v>Aprenda más con Bing</v>
  </rv>
  <rv s="0">
    <v>805306368</v>
    <v>Carlos Andrés Amaya (Gobernador)</v>
    <v>d5b8b5d2-15c0-ce0d-f0a7-0f39182395e6</v>
    <v>es-CO</v>
    <v>Generic</v>
  </rv>
  <rv s="2">
    <v>4</v>
  </rv>
  <rv s="1">
    <fb>1217376</fb>
    <v>10</v>
  </rv>
  <rv s="1">
    <fb>336296</fb>
    <v>10</v>
  </rv>
  <rv s="7">
    <v>#VALUE!</v>
    <v>es-ES</v>
    <v>951b3076-f33d-486b-9b35-d6d83aad8b98</v>
    <v>536870912</v>
    <v>1</v>
    <v>19</v>
    <v>3</v>
    <v>20</v>
    <v>Boyacá</v>
    <v>6</v>
    <v>7</v>
    <v>Map</v>
    <v>8</v>
    <v>21</v>
    <v>CO-BOY</v>
    <v>23</v>
    <v>24</v>
    <v>24</v>
    <v>Boyacá es uno de los treinta y dos departamentos de la República de Colombia, con capital en Tunja. Está ubicado en el centro-este del país, en la región andina, limitando al norte con Santander y Norte de Santander, al noreste con Venezuela y ...</v>
    <v>25</v>
    <v>26</v>
    <v>28</v>
    <v>Boyacá</v>
    <v>8</v>
    <v>29</v>
    <v>30</v>
    <v>Boyacá</v>
    <v>mdp/vdpid/10106930</v>
    <v>20</v>
  </rv>
  <rv s="0">
    <v>536870912</v>
    <v>Caquetá</v>
    <v>52c6ce36-10f4-7316-b10a-41d0eb67ac75</v>
    <v>es-ES</v>
    <v>Map</v>
  </rv>
  <rv s="1">
    <fb>88965</fb>
    <v>10</v>
  </rv>
  <rv s="0">
    <v>536870912</v>
    <v>Florencia</v>
    <v>cd593b92-5ec9-6358-d982-76274f18d53c</v>
    <v>es-CO</v>
    <v>Map</v>
  </rv>
  <rv s="3">
    <v>3</v>
    <v>8</v>
    <v>22</v>
    <v>7</v>
    <v>0</v>
    <v>Image of Caquetá</v>
  </rv>
  <rv s="4">
    <v>https://www.bing.com/search?q=Caquet%c3%a1&amp;form=skydnc</v>
    <v>Aprenda más con Bing</v>
  </rv>
  <rv s="0">
    <v>805306368</v>
    <v>Alvaro Pacheco Alvarez (Gobernador)</v>
    <v>5f36e4f3-77a4-a33a-c270-1c5d4cd374d9</v>
    <v>es-CO</v>
    <v>Generic</v>
  </rv>
  <rv s="2">
    <v>5</v>
  </rv>
  <rv s="1">
    <fb>401849</fb>
    <v>10</v>
  </rv>
  <rv s="1">
    <fb>80076</fb>
    <v>10</v>
  </rv>
  <rv s="7">
    <v>#VALUE!</v>
    <v>es-ES</v>
    <v>52c6ce36-10f4-7316-b10a-41d0eb67ac75</v>
    <v>536870912</v>
    <v>1</v>
    <v>24</v>
    <v>3</v>
    <v>20</v>
    <v>Caquetá</v>
    <v>6</v>
    <v>7</v>
    <v>Map</v>
    <v>8</v>
    <v>21</v>
    <v>CO-CAQ</v>
    <v>33</v>
    <v>34</v>
    <v>34</v>
    <v>Caquetá es uno de los treinta y dos departamentos que forman la República de Colombia. Su capital es Florencia. Está ubicado al sur del país, en la región Amazonia. Con 88 965 km² es el tercer departamento más extenso —por detrás de Amazonas y ...</v>
    <v>35</v>
    <v>36</v>
    <v>38</v>
    <v>Caquetá</v>
    <v>8</v>
    <v>39</v>
    <v>40</v>
    <v>Caquetá</v>
    <v>mdp/vdpid/10106918</v>
    <v>20</v>
  </rv>
  <rv s="0">
    <v>536870912</v>
    <v>Casanare</v>
    <v>e7b3ed4f-03e8-7516-f976-b525e8a0b565</v>
    <v>es-ES</v>
    <v>Map</v>
  </rv>
  <rv s="1">
    <fb>44995</fb>
    <v>10</v>
  </rv>
  <rv s="0">
    <v>536870912</v>
    <v>Yopal</v>
    <v>b5d1013d-669c-c464-2466-3c8409cb17e0</v>
    <v>es-CO</v>
    <v>Map</v>
  </rv>
  <rv s="2">
    <v>6</v>
  </rv>
  <rv s="3">
    <v>4</v>
    <v>8</v>
    <v>25</v>
    <v>7</v>
    <v>0</v>
    <v>Image of Casanare</v>
  </rv>
  <rv s="4">
    <v>https://www.bing.com/search?q=Casanare&amp;form=skydnc</v>
    <v>Aprenda más con Bing</v>
  </rv>
  <rv s="0">
    <v>805306368</v>
    <v>Salomon Andres Sanabria (Gobernador)</v>
    <v>f10f1555-74b4-e56b-4354-1a9e1954c6a6</v>
    <v>es-CO</v>
    <v>Generic</v>
  </rv>
  <rv s="2">
    <v>7</v>
  </rv>
  <rv s="1">
    <fb>435195</fb>
    <v>10</v>
  </rv>
  <rv s="1">
    <fb>73701</fb>
    <v>10</v>
  </rv>
  <rv s="5">
    <v>#VALUE!</v>
    <v>es-ES</v>
    <v>e7b3ed4f-03e8-7516-f976-b525e8a0b565</v>
    <v>536870912</v>
    <v>1</v>
    <v>27</v>
    <v>3</v>
    <v>4</v>
    <v>Casanare</v>
    <v>6</v>
    <v>7</v>
    <v>Map</v>
    <v>8</v>
    <v>9</v>
    <v>CO-CAS</v>
    <v>43</v>
    <v>44</v>
    <v>44</v>
    <v>Casanare es uno de los treinta y dos departamentos que forman la República de Colombia. Su capital es Yopal. Está ubicado en la región Orinoquía. Con 44 490 km² es el décimo departamento más extenso —por detrás de Amazonas, Vichada, Caquetá, ...</v>
    <v>45</v>
    <v>46</v>
    <v>47</v>
    <v>49</v>
    <v>Casanare</v>
    <v>8</v>
    <v>50</v>
    <v>51</v>
    <v>Casanare</v>
    <v>mdp/vdpid/10106928</v>
  </rv>
  <rv s="0">
    <v>536870912</v>
    <v>Córdoba</v>
    <v>351fe87f-ca62-b128-b52c-3edd6fa6b80f</v>
    <v>es-ES</v>
    <v>Map</v>
  </rv>
  <rv s="1">
    <fb>25020</fb>
    <v>10</v>
  </rv>
  <rv s="0">
    <v>536870912</v>
    <v>Montería</v>
    <v>93a2a83d-0f56-b138-74ba-8c68692fbc74</v>
    <v>es-CO</v>
    <v>Map</v>
  </rv>
  <rv s="3">
    <v>5</v>
    <v>8</v>
    <v>28</v>
    <v>7</v>
    <v>0</v>
    <v>Image of Córdoba</v>
  </rv>
  <rv s="4">
    <v>https://www.bing.com/search?q=C%c3%b3rdoba+Colombia&amp;form=skydnc</v>
    <v>Aprenda más con Bing</v>
  </rv>
  <rv s="0">
    <v>805306368</v>
    <v>Erasmo Zuleta (Gobernador)</v>
    <v>b75c790a-c6e2-a9e9-cfef-89f0cd16874a</v>
    <v>es-CO</v>
    <v>Generic</v>
  </rv>
  <rv s="2">
    <v>8</v>
  </rv>
  <rv s="1">
    <fb>1784783</fb>
    <v>10</v>
  </rv>
  <rv s="1">
    <fb>315928</fb>
    <v>10</v>
  </rv>
  <rv s="7">
    <v>#VALUE!</v>
    <v>es-ES</v>
    <v>351fe87f-ca62-b128-b52c-3edd6fa6b80f</v>
    <v>536870912</v>
    <v>1</v>
    <v>30</v>
    <v>3</v>
    <v>20</v>
    <v>Córdoba</v>
    <v>6</v>
    <v>7</v>
    <v>Map</v>
    <v>8</v>
    <v>21</v>
    <v>CO-COR</v>
    <v>54</v>
    <v>55</v>
    <v>55</v>
    <v>Córdoba es uno de los 32 departamentos que forman la República de Colombia. Su capital es Montería. Está ubicado al norte del país, en la región Caribe, limitando al norte con el mar Caribe. Con 1 868 166 habitantes en 2023, es el octavo ...</v>
    <v>56</v>
    <v>57</v>
    <v>59</v>
    <v>Córdoba</v>
    <v>8</v>
    <v>60</v>
    <v>61</v>
    <v>Córdoba</v>
    <v>mdp/vdpid/9418692</v>
    <v>20</v>
  </rv>
  <rv s="0">
    <v>536870912</v>
    <v>Cundinamarca</v>
    <v>26fc374f-923b-d32c-4651-e3e8c06fc3ed</v>
    <v>es-ES</v>
    <v>Map</v>
  </rv>
  <rv s="1">
    <fb>22623</fb>
    <v>10</v>
  </rv>
  <rv s="0">
    <v>536870912</v>
    <v>Bogotá</v>
    <v>66b24d5c-468c-2dd6-e6ce-34504b6f6cb4</v>
    <v>es-CO</v>
    <v>Map</v>
  </rv>
  <rv s="3">
    <v>6</v>
    <v>8</v>
    <v>31</v>
    <v>7</v>
    <v>0</v>
    <v>Image of Cundinamarca</v>
  </rv>
  <rv s="4">
    <v>https://www.bing.com/search?q=Cundinamarca&amp;form=skydnc</v>
    <v>Aprenda más con Bing</v>
  </rv>
  <rv s="0">
    <v>805306368</v>
    <v>Jorge Emilio Rey Ángel (Gobernador)</v>
    <v>86ab77c0-1d93-d82e-3d65-97e4c21a3b33</v>
    <v>es-CO</v>
    <v>Generic</v>
  </rv>
  <rv s="2">
    <v>9</v>
  </rv>
  <rv s="1">
    <fb>3242999</fb>
    <v>10</v>
  </rv>
  <rv s="1">
    <fb>596082</fb>
    <v>10</v>
  </rv>
  <rv s="7">
    <v>#VALUE!</v>
    <v>es-ES</v>
    <v>26fc374f-923b-d32c-4651-e3e8c06fc3ed</v>
    <v>536870912</v>
    <v>1</v>
    <v>33</v>
    <v>3</v>
    <v>20</v>
    <v>Cundinamarca</v>
    <v>6</v>
    <v>7</v>
    <v>Map</v>
    <v>8</v>
    <v>9</v>
    <v>CO-CUN</v>
    <v>64</v>
    <v>65</v>
    <v>65</v>
    <v>Cundinamarca es uno de los 32 departamentos que integran la República de Colombia, ubicado estratégicamente en el corazón del país, dentro de la región andina. Con una población estimada de 3.577.177 habitantes para 2023, se posiciona como el ...</v>
    <v>66</v>
    <v>67</v>
    <v>69</v>
    <v>Cundinamarca</v>
    <v>8</v>
    <v>70</v>
    <v>71</v>
    <v>Cundinamarca</v>
    <v>mdp/vdpid/10106925</v>
    <v>20</v>
  </rv>
  <rv s="0">
    <v>536870912</v>
    <v>Huila</v>
    <v>2752ef70-1772-e264-2348-e4146224c108</v>
    <v>es-ES</v>
    <v>Map</v>
  </rv>
  <rv s="1">
    <fb>19890</fb>
    <v>10</v>
  </rv>
  <rv s="0">
    <v>536870912</v>
    <v>Neiva</v>
    <v>1ba988f0-6907-b536-88ad-b89bb1269fc5</v>
    <v>es-CO</v>
    <v>Map</v>
  </rv>
  <rv s="3">
    <v>7</v>
    <v>8</v>
    <v>34</v>
    <v>7</v>
    <v>0</v>
    <v>Image of Huila</v>
  </rv>
  <rv s="4">
    <v>https://www.bing.com/search?q=Huila&amp;form=skydnc</v>
    <v>Aprenda más con Bing</v>
  </rv>
  <rv s="0">
    <v>805306368</v>
    <v>Luis Enrique Dussán López (Gobernador)</v>
    <v>6ab61e86-1428-98e1-062e-5bf1068edd89</v>
    <v>es-CO</v>
    <v>Generic</v>
  </rv>
  <rv s="2">
    <v>10</v>
  </rv>
  <rv s="1">
    <fb>1200386</fb>
    <v>10</v>
  </rv>
  <rv s="1">
    <fb>253348</fb>
    <v>10</v>
  </rv>
  <rv s="7">
    <v>#VALUE!</v>
    <v>es-ES</v>
    <v>2752ef70-1772-e264-2348-e4146224c108</v>
    <v>536870912</v>
    <v>1</v>
    <v>36</v>
    <v>3</v>
    <v>20</v>
    <v>Huila</v>
    <v>6</v>
    <v>7</v>
    <v>Map</v>
    <v>8</v>
    <v>21</v>
    <v>CO-HUI</v>
    <v>74</v>
    <v>75</v>
    <v>75</v>
    <v>Huila es uno de los treinta y dos departamentos que conforman la República de Colombia. Su capital y ciudad más poblada es Neiva. Está ubicado al suroeste del país, en la región andina. Su organización territorial comprende cuatro subregiones: ...</v>
    <v>76</v>
    <v>77</v>
    <v>79</v>
    <v>Huila</v>
    <v>8</v>
    <v>80</v>
    <v>81</v>
    <v>Huila</v>
    <v>mdp/vdpid/10106920</v>
    <v>20</v>
  </rv>
  <rv s="0">
    <v>536870912</v>
    <v>Meta</v>
    <v>30c3c263-a281-f2d2-6787-511d37d41ddf</v>
    <v>es-ES</v>
    <v>Map</v>
  </rv>
  <rv s="1">
    <fb>85635</fb>
    <v>10</v>
  </rv>
  <rv s="0">
    <v>536870912</v>
    <v>Villavicencio</v>
    <v>061f744c-689b-fc4e-336d-58ff74f02bb7</v>
    <v>es-CO</v>
    <v>Map</v>
  </rv>
  <rv s="3">
    <v>8</v>
    <v>8</v>
    <v>37</v>
    <v>7</v>
    <v>0</v>
    <v>Image of Meta</v>
  </rv>
  <rv s="4">
    <v>https://www.bing.com/search?q=Meta+Colombia&amp;form=skydnc</v>
    <v>Aprenda más con Bing</v>
  </rv>
  <rv s="0">
    <v>805306368</v>
    <v>Marcela Amaya (Gobernador)</v>
    <v>b222e51a-aa91-5947-0e4e-5765ea734daa</v>
    <v>es-CO</v>
    <v>Generic</v>
  </rv>
  <rv s="2">
    <v>11</v>
  </rv>
  <rv s="1">
    <fb>1039722</fb>
    <v>10</v>
  </rv>
  <rv s="1">
    <fb>179624</fb>
    <v>10</v>
  </rv>
  <rv s="7">
    <v>#VALUE!</v>
    <v>es-ES</v>
    <v>30c3c263-a281-f2d2-6787-511d37d41ddf</v>
    <v>536870912</v>
    <v>1</v>
    <v>39</v>
    <v>3</v>
    <v>20</v>
    <v>Meta</v>
    <v>6</v>
    <v>7</v>
    <v>Map</v>
    <v>8</v>
    <v>21</v>
    <v>CO-MET</v>
    <v>84</v>
    <v>85</v>
    <v>85</v>
    <v>Meta es uno de los treinta y dos departamentos que forman la República de Colombia. Su capital es Villavicencio. Está ubicado en el centro del país, en la región Orinoquía. Con 82 805 km² es el cuarto departamento más extenso —por detrás de ...</v>
    <v>86</v>
    <v>87</v>
    <v>89</v>
    <v>Meta</v>
    <v>8</v>
    <v>90</v>
    <v>91</v>
    <v>Meta</v>
    <v>mdp/vdpid/10106924</v>
    <v>20</v>
  </rv>
  <rv s="0">
    <v>536870912</v>
    <v>Quindío</v>
    <v>0bb62acd-b714-a5dd-dc49-6f69ddaba02c</v>
    <v>es-ES</v>
    <v>Map</v>
  </rv>
  <rv s="1">
    <fb>1845</fb>
    <v>10</v>
  </rv>
  <rv s="0">
    <v>536870912</v>
    <v>Armenia</v>
    <v>9f713bea-584e-bcb2-fad2-76734e840ef6</v>
    <v>es-CO</v>
    <v>Map</v>
  </rv>
  <rv s="3">
    <v>9</v>
    <v>8</v>
    <v>40</v>
    <v>7</v>
    <v>0</v>
    <v>Image of Quindío</v>
  </rv>
  <rv s="4">
    <v>https://www.bing.com/search?q=Quind%c3%ado&amp;form=skydnc</v>
    <v>Aprenda más con Bing</v>
  </rv>
  <rv s="0">
    <v>805306368</v>
    <v>Roberto Jairo Jaramillo Cardenas (Gobernador)</v>
    <v>e1e56920-2915-1461-a2d8-7bb4aaa600b3</v>
    <v>es-CO</v>
    <v>Generic</v>
  </rv>
  <rv s="2">
    <v>12</v>
  </rv>
  <rv s="1">
    <fb>555401</fb>
    <v>10</v>
  </rv>
  <rv s="1">
    <fb>145612</fb>
    <v>10</v>
  </rv>
  <rv s="8">
    <v>#VALUE!</v>
    <v>es-ES</v>
    <v>0bb62acd-b714-a5dd-dc49-6f69ddaba02c</v>
    <v>536870912</v>
    <v>1</v>
    <v>42</v>
    <v>3</v>
    <v>43</v>
    <v>Quindío</v>
    <v>6</v>
    <v>7</v>
    <v>Map</v>
    <v>8</v>
    <v>9</v>
    <v>CO-QUI</v>
    <v>94</v>
    <v>95</v>
    <v>95</v>
    <v>Quindío, también llamado El Quindío, es uno de los treinta y dos departamentos que forman la República de Colombia. Su capital es Armenia. Está ubicado en el centro-oeste del país, en la región andina. Con 1845 km² es el segundo departamento ...</v>
    <v>96</v>
    <v>97</v>
    <v>99</v>
    <v>Quindío</v>
    <v>8</v>
    <v>100</v>
    <v>101</v>
    <v>Quindío</v>
    <v>mdp/vdpid/10106922</v>
  </rv>
  <rv s="0">
    <v>536870912</v>
    <v>Tolima</v>
    <v>9f5d3f6f-e4de-1042-2cb7-b84911d028d4</v>
    <v>es-ES</v>
    <v>Map</v>
  </rv>
  <rv s="1">
    <fb>23562</fb>
    <v>10</v>
  </rv>
  <rv s="0">
    <v>536870912</v>
    <v>Ibagué</v>
    <v>43cc9ce9-0faf-3537-c0bc-350b79430d14</v>
    <v>es-CO</v>
    <v>Map</v>
  </rv>
  <rv s="3">
    <v>10</v>
    <v>8</v>
    <v>44</v>
    <v>7</v>
    <v>0</v>
    <v>Image of Tolima</v>
  </rv>
  <rv s="4">
    <v>https://www.bing.com/search?q=Tolima&amp;form=skydnc</v>
    <v>Aprenda más con Bing</v>
  </rv>
  <rv s="0">
    <v>805306368</v>
    <v>Adriana Magali Matiz (Gobernador)</v>
    <v>77e2cd15-998e-4891-712d-11d002318a3d</v>
    <v>es-CO</v>
    <v>Generic</v>
  </rv>
  <rv s="2">
    <v>13</v>
  </rv>
  <rv s="1">
    <fb>1339998</fb>
    <v>10</v>
  </rv>
  <rv s="1">
    <fb>363637</fb>
    <v>10</v>
  </rv>
  <rv s="8">
    <v>#VALUE!</v>
    <v>es-ES</v>
    <v>9f5d3f6f-e4de-1042-2cb7-b84911d028d4</v>
    <v>536870912</v>
    <v>1</v>
    <v>46</v>
    <v>3</v>
    <v>43</v>
    <v>Tolima</v>
    <v>6</v>
    <v>7</v>
    <v>Map</v>
    <v>8</v>
    <v>9</v>
    <v>CO-TOL</v>
    <v>104</v>
    <v>105</v>
    <v>105</v>
    <v>Tolima es uno de los treinta y dos departamentos que forman la República de Colombia. Su capital es Ibagué. Está ubicado en el centro-oeste del país, en la región andina. El río Magdalena atraviesa el territorio de sur a norte.</v>
    <v>106</v>
    <v>107</v>
    <v>109</v>
    <v>Tolima</v>
    <v>8</v>
    <v>110</v>
    <v>111</v>
    <v>Tolima</v>
    <v>mdp/vdpid/33584</v>
  </rv>
  <rv s="0">
    <v>536870912</v>
    <v>Valle del Cauca</v>
    <v>ce6e3742-88ee-970c-b7e9-de685afbebe8</v>
    <v>es-ES</v>
    <v>Map</v>
  </rv>
  <rv s="1">
    <fb>22140</fb>
    <v>10</v>
  </rv>
  <rv s="0">
    <v>536870912</v>
    <v>Cali</v>
    <v>42b755d2-073a-e717-a09f-2c2eca96b851</v>
    <v>es-CO</v>
    <v>Map</v>
  </rv>
  <rv s="3">
    <v>11</v>
    <v>8</v>
    <v>47</v>
    <v>7</v>
    <v>0</v>
    <v>Image of Valle del Cauca</v>
  </rv>
  <rv s="4">
    <v>https://www.bing.com/search?q=Valle+del+Cauca&amp;form=skydnc</v>
    <v>Aprenda más con Bing</v>
  </rv>
  <rv s="0">
    <v>805306368</v>
    <v>Clara Luz Roldán (Gobernador)</v>
    <v>26671826-82ea-fde1-f07d-b2c8ce0b4e33</v>
    <v>es-CO</v>
    <v>Generic</v>
  </rv>
  <rv s="2">
    <v>14</v>
  </rv>
  <rv s="1">
    <fb>4532152</fb>
    <v>10</v>
  </rv>
  <rv s="1">
    <fb>1030633</fb>
    <v>10</v>
  </rv>
  <rv s="8">
    <v>#VALUE!</v>
    <v>es-ES</v>
    <v>ce6e3742-88ee-970c-b7e9-de685afbebe8</v>
    <v>536870912</v>
    <v>1</v>
    <v>49</v>
    <v>3</v>
    <v>43</v>
    <v>Valle del Cauca</v>
    <v>6</v>
    <v>7</v>
    <v>Map</v>
    <v>8</v>
    <v>9</v>
    <v>CO-VAC</v>
    <v>114</v>
    <v>115</v>
    <v>115</v>
    <v>Valle del Cauca es uno de los treinta y dos departamentos que forman la República de Colombia. Su capital es Santiago de Cali. Está ubicado en las regiones Andina y del Pacífico. Con 4 622 132 habitantes en 2023, es el segundo departamento más ...</v>
    <v>116</v>
    <v>117</v>
    <v>119</v>
    <v>Valle del Cauca</v>
    <v>8</v>
    <v>120</v>
    <v>121</v>
    <v>Valle del Cauca</v>
    <v>mdp/vdpid/34749</v>
  </rv>
  <rv s="0">
    <v>536870912</v>
    <v>Caldas</v>
    <v>04477714-e978-8f38-f5a0-4812061eb226</v>
    <v>es-ES</v>
    <v>Map</v>
  </rv>
  <rv s="1">
    <fb>133.4</fb>
    <v>10</v>
  </rv>
  <rv s="0">
    <v>536870912</v>
    <v>Antioquia</v>
    <v>d3614470-a93c-5d64-a636-9da2dff33c3d</v>
    <v>es-CO</v>
    <v>Map</v>
  </rv>
  <rv s="3">
    <v>12</v>
    <v>8</v>
    <v>50</v>
    <v>7</v>
    <v>0</v>
    <v>Image of Caldas</v>
  </rv>
  <rv s="1">
    <fb>6.0886111111111001</fb>
    <v>56</v>
  </rv>
  <rv s="4">
    <v>https://www.bing.com/search?q=Caldas+Antioquia&amp;form=skydnc</v>
    <v>Aprenda más con Bing</v>
  </rv>
  <rv s="0">
    <v>805306368</v>
    <v>Mauricio Cano Carmona (Alcalde)</v>
    <v>e43f21fa-47d8-d579-476d-7a3920cf2fc8</v>
    <v>es-CO</v>
    <v>Generic</v>
  </rv>
  <rv s="2">
    <v>15</v>
  </rv>
  <rv s="1">
    <fb>-75.636111111111006</fb>
    <v>56</v>
  </rv>
  <rv s="1">
    <fb>82234</fb>
    <v>10</v>
  </rv>
  <rv s="9">
    <v>#VALUE!</v>
    <v>es-ES</v>
    <v>04477714-e978-8f38-f5a0-4812061eb226</v>
    <v>536870912</v>
    <v>1</v>
    <v>52</v>
    <v>53</v>
    <v>54</v>
    <v>Caldas</v>
    <v>6</v>
    <v>7</v>
    <v>Map</v>
    <v>8</v>
    <v>55</v>
    <v>124</v>
    <v>Caldas es un municipio de Colombia, que está ubicado en el Valle de Aburrá del departamento de Antioquia. Limita por el norte con los municipios de La Estrella, Sabaneta y Envigado, por el este con el municipio de El Retiro, por el sur con los ...</v>
    <v>125</v>
    <v>125</v>
    <v>126</v>
    <v>127</v>
    <v>128</v>
    <v>130</v>
    <v>131</v>
    <v>Caldas</v>
    <v>8</v>
    <v>132</v>
    <v>Caldas</v>
    <v>mdp/vdpid/5577504301816741889</v>
  </rv>
  <rv s="0">
    <v>536870912</v>
    <v>Bello</v>
    <v>04dd71c6-adc8-4243-c842-e6edb72e05db</v>
    <v>es-ES</v>
    <v>Map</v>
  </rv>
  <rv s="1">
    <fb>142.36000000000001</fb>
    <v>10</v>
  </rv>
  <rv s="3">
    <v>13</v>
    <v>8</v>
    <v>57</v>
    <v>7</v>
    <v>0</v>
    <v>Image of Bello</v>
  </rv>
  <rv s="1">
    <fb>6.3319444444444004</fb>
    <v>56</v>
  </rv>
  <rv s="4">
    <v>https://www.bing.com/search?q=Bello+Antioquia&amp;form=skydnc</v>
    <v>Aprenda más con Bing</v>
  </rv>
  <rv s="0">
    <v>805306368</v>
    <v>Cesar Suárez Mira Adriana Salas (Alcalde)</v>
    <v>a519f828-9644-8cf0-a435-c6c1e831a3c0</v>
    <v>es-CO</v>
    <v>Generic</v>
  </rv>
  <rv s="2">
    <v>16</v>
  </rv>
  <rv s="1">
    <fb>-75.558055555555995</fb>
    <v>56</v>
  </rv>
  <rv s="1">
    <fb>561955</fb>
    <v>10</v>
  </rv>
  <rv s="9">
    <v>#VALUE!</v>
    <v>es-ES</v>
    <v>04dd71c6-adc8-4243-c842-e6edb72e05db</v>
    <v>536870912</v>
    <v>1</v>
    <v>58</v>
    <v>53</v>
    <v>54</v>
    <v>Bello</v>
    <v>6</v>
    <v>7</v>
    <v>Map</v>
    <v>8</v>
    <v>59</v>
    <v>135</v>
    <v>Bello es un municipio colombiano, ubicado al norte del área metropolitana del Valle de Aburrá, en el departamento de Antioquia. Su área urbana está conurbada al sur con la ciudad de Medellín y al oriente con Copacabana. A su vez, el municipio ...</v>
    <v>125</v>
    <v>125</v>
    <v>136</v>
    <v>137</v>
    <v>138</v>
    <v>140</v>
    <v>141</v>
    <v>Bello</v>
    <v>8</v>
    <v>142</v>
    <v>Bello</v>
    <v>mdp/vdpid/5577458846332354561</v>
  </rv>
  <rv s="0">
    <v>536870912</v>
    <v>Envigado</v>
    <v>9a33e68b-f071-4759-9d54-1b7673a98c97</v>
    <v>es-ES</v>
    <v>Map</v>
  </rv>
  <rv s="1">
    <fb>78.78</fb>
    <v>10</v>
  </rv>
  <rv s="3">
    <v>14</v>
    <v>8</v>
    <v>60</v>
    <v>7</v>
    <v>0</v>
    <v>Image of Envigado</v>
  </rv>
  <rv s="1">
    <fb>6.1719444444444003</fb>
    <v>56</v>
  </rv>
  <rv s="4">
    <v>https://www.bing.com/search?q=Envigado&amp;form=skydnc</v>
    <v>Aprenda más con Bing</v>
  </rv>
  <rv s="0">
    <v>805306368</v>
    <v>Braulio Espinosa (Alcalde)</v>
    <v>dfcd7883-acba-4372-e0e3-4165a68f6ba8</v>
    <v>es-CO</v>
    <v>Generic</v>
  </rv>
  <rv s="2">
    <v>17</v>
  </rv>
  <rv s="1">
    <fb>-75.580277777777994</fb>
    <v>56</v>
  </rv>
  <rv s="1">
    <fb>228848</fb>
    <v>10</v>
  </rv>
  <rv s="10">
    <v>#VALUE!</v>
    <v>es-ES</v>
    <v>9a33e68b-f071-4759-9d54-1b7673a98c97</v>
    <v>536870912</v>
    <v>1</v>
    <v>61</v>
    <v>62</v>
    <v>63</v>
    <v>Envigado</v>
    <v>6</v>
    <v>7</v>
    <v>Map</v>
    <v>8</v>
    <v>64</v>
    <v>145</v>
    <v>Envigado es un municipio de Colombia ubicado en el sur del valle de Aburrá del departamento de Antioquia. Limita por el norte con el distrito de Medellín, por el este con los municipios de Rionegro y El Retiro, por el sur con los municipios de ...</v>
    <v>125</v>
    <v>146</v>
    <v>147</v>
    <v>148</v>
    <v>150</v>
    <v>151</v>
    <v>Envigado</v>
    <v>8</v>
    <v>152</v>
    <v>Envigado</v>
    <v>mdp/vdpid/5577507221069103107</v>
    <v>20</v>
  </rv>
  <rv s="0">
    <v>536870912</v>
    <v>Itagüí</v>
    <v>a0741dfb-e4f1-1104-00a6-0f7afedb438a</v>
    <v>es-ES</v>
    <v>Map</v>
  </rv>
  <rv s="1">
    <fb>21.09</fb>
    <v>10</v>
  </rv>
  <rv s="3">
    <v>15</v>
    <v>8</v>
    <v>65</v>
    <v>7</v>
    <v>0</v>
    <v>Image of Itagüí</v>
  </rv>
  <rv s="1">
    <fb>6.1726000000000001</fb>
    <v>56</v>
  </rv>
  <rv s="4">
    <v>https://www.bing.com/search?q=Itag%c3%bc%c3%ad&amp;form=skydnc</v>
    <v>Aprenda más con Bing</v>
  </rv>
  <rv s="0">
    <v>805306368</v>
    <v>León Mario Bedoya López (Alcalde)</v>
    <v>902b018f-53fb-a38e-31e3-a75f31975be5</v>
    <v>es-CO</v>
    <v>Generic</v>
  </rv>
  <rv s="2">
    <v>18</v>
  </rv>
  <rv s="1">
    <fb>-75.6096</fb>
    <v>56</v>
  </rv>
  <rv s="1">
    <fb>276744</fb>
    <v>10</v>
  </rv>
  <rv s="11">
    <v>#VALUE!</v>
    <v>es-ES</v>
    <v>a0741dfb-e4f1-1104-00a6-0f7afedb438a</v>
    <v>536870912</v>
    <v>1</v>
    <v>66</v>
    <v>62</v>
    <v>67</v>
    <v>Itagüí</v>
    <v>6</v>
    <v>7</v>
    <v>Map</v>
    <v>8</v>
    <v>64</v>
    <v>155</v>
    <v>Itagüí es un municipio colombiano ubicado en el sur del Valle de Aburrá en el departamento de Antioquia. Este forma parte de la denominada Área metropolitana del Valle de Aburrá y está conurbado con la ciudad de Medellín. Limita por el este con ...</v>
    <v>125</v>
    <v>156</v>
    <v>157</v>
    <v>158</v>
    <v>160</v>
    <v>161</v>
    <v>Itagüí</v>
    <v>8</v>
    <v>162</v>
    <v>Itagüí</v>
    <v>mdp/vdpid/5577501387832426498</v>
  </rv>
  <rv s="0">
    <v>536870912</v>
    <v>Medellín</v>
    <v>7b1377e4-8d6a-bcd0-6cb4-7b7c0a8f94b5</v>
    <v>es-ES</v>
    <v>Map</v>
  </rv>
  <rv s="1">
    <fb>380.74</fb>
    <v>10</v>
  </rv>
  <rv s="3">
    <v>16</v>
    <v>8</v>
    <v>68</v>
    <v>7</v>
    <v>0</v>
    <v>Image of Medellín</v>
  </rv>
  <rv s="1">
    <fb>6.2447472222222</fb>
    <v>56</v>
  </rv>
  <rv s="4">
    <v>https://www.bing.com/search?q=Medell%c3%adn&amp;form=skydnc</v>
    <v>Aprenda más con Bing</v>
  </rv>
  <rv s="0">
    <v>805306368</v>
    <v>Fico Gutierrez (Alcalde)</v>
    <v>882f5921-5342-f5f7-cffb-aefbd18d4874</v>
    <v>es-CO</v>
    <v>Generic</v>
  </rv>
  <rv s="2">
    <v>19</v>
  </rv>
  <rv s="1">
    <fb>-75.574827777777998</fb>
    <v>56</v>
  </rv>
  <rv s="1">
    <fb>2529403</fb>
    <v>10</v>
  </rv>
  <rv s="11">
    <v>#VALUE!</v>
    <v>es-ES</v>
    <v>7b1377e4-8d6a-bcd0-6cb4-7b7c0a8f94b5</v>
    <v>536870912</v>
    <v>1</v>
    <v>69</v>
    <v>62</v>
    <v>67</v>
    <v>Medellín</v>
    <v>6</v>
    <v>7</v>
    <v>Map</v>
    <v>8</v>
    <v>64</v>
    <v>165</v>
    <v>Medellín, es un distrito de Colombia y capital del departamento de Antioquia. Es la ciudad más poblada del departamento y la segunda más poblada del país después de Bogotá. Está ubicada en la parte más ancha de la región natural conocida como ...</v>
    <v>125</v>
    <v>166</v>
    <v>167</v>
    <v>168</v>
    <v>170</v>
    <v>171</v>
    <v>Medellín</v>
    <v>8</v>
    <v>172</v>
    <v>Medellín</v>
    <v>mdp/vdpid/5577506192692871181</v>
  </rv>
  <rv s="0">
    <v>536870912</v>
    <v>Amagá</v>
    <v>aa1c2b13-13bf-7aaa-06f6-237a57bde563</v>
    <v>es-ES</v>
    <v>Map</v>
  </rv>
  <rv s="1">
    <fb>84</fb>
    <v>10</v>
  </rv>
  <rv s="3">
    <v>17</v>
    <v>8</v>
    <v>70</v>
    <v>7</v>
    <v>0</v>
    <v>Image of Amagá</v>
  </rv>
  <rv s="1">
    <fb>6.0383333333333002</fb>
    <v>56</v>
  </rv>
  <rv s="4">
    <v>https://www.bing.com/search?q=Amag%c3%a1&amp;form=skydnc</v>
    <v>Aprenda más con Bing</v>
  </rv>
  <rv s="1">
    <fb>-75.702777777777996</fb>
    <v>56</v>
  </rv>
  <rv s="1">
    <fb>29555</fb>
    <v>10</v>
  </rv>
  <rv s="12">
    <v>#VALUE!</v>
    <v>es-ES</v>
    <v>aa1c2b13-13bf-7aaa-06f6-237a57bde563</v>
    <v>536870912</v>
    <v>1</v>
    <v>71</v>
    <v>53</v>
    <v>72</v>
    <v>Amagá</v>
    <v>6</v>
    <v>7</v>
    <v>Map</v>
    <v>8</v>
    <v>73</v>
    <v>175</v>
    <v>Amagá es un municipio de la República de Colombia, situado en la subregión Suroeste del departamento de Antioquia. Limita al norte con al municipio de Angelópolis, al sur con los municipios de Fredonia y Venecia, al oriente con el municipio de ...</v>
    <v>125</v>
    <v>125</v>
    <v>176</v>
    <v>177</v>
    <v>178</v>
    <v>179</v>
    <v>Amagá</v>
    <v>8</v>
    <v>180</v>
    <v>Amagá</v>
    <v>mdp/vdpid/5577504960171474945</v>
  </rv>
  <rv s="0">
    <v>536870912</v>
    <v>Andes</v>
    <v>b66b8038-a84e-5cbb-d0e5-7c9055347544</v>
    <v>es-ES</v>
    <v>Map</v>
  </rv>
  <rv s="1">
    <fb>40342</fb>
    <v>10</v>
  </rv>
  <rv s="3">
    <v>18</v>
    <v>8</v>
    <v>74</v>
    <v>7</v>
    <v>0</v>
    <v>Image of Andes</v>
  </rv>
  <rv s="1">
    <fb>5.6555555555556003</fb>
    <v>56</v>
  </rv>
  <rv s="4">
    <v>https://www.bing.com/search?q=Andes+Antioquia&amp;form=skydnc</v>
    <v>Aprenda más con Bing</v>
  </rv>
  <rv s="0">
    <v>805306368</v>
    <v>Elkin Dario Jaramillo Jaramillo (Alcalde)</v>
    <v>4ea79185-84f6-356e-e9cc-b1418555fffb</v>
    <v>es-CO</v>
    <v>Generic</v>
  </rv>
  <rv s="2">
    <v>20</v>
  </rv>
  <rv s="1">
    <fb>-75.880277777778005</fb>
    <v>56</v>
  </rv>
  <rv s="1">
    <fb>43269</fb>
    <v>10</v>
  </rv>
  <rv s="9">
    <v>#VALUE!</v>
    <v>es-ES</v>
    <v>b66b8038-a84e-5cbb-d0e5-7c9055347544</v>
    <v>536870912</v>
    <v>1</v>
    <v>75</v>
    <v>53</v>
    <v>54</v>
    <v>Andes</v>
    <v>6</v>
    <v>7</v>
    <v>Map</v>
    <v>8</v>
    <v>64</v>
    <v>183</v>
    <v>Andes es un municipio del Suroeste antioqueño, situado en la cordillera Occidental de los Andes Colombianos; en el extremo suroccidental del departamento de Antioquia, a los 5° 39' 29 de latitud norte y 75° 52' 50 de longitud oeste. Está ubicado ...</v>
    <v>125</v>
    <v>125</v>
    <v>184</v>
    <v>185</v>
    <v>186</v>
    <v>188</v>
    <v>189</v>
    <v>Andes</v>
    <v>8</v>
    <v>190</v>
    <v>Andes</v>
    <v>mdp/vdpid/5577521004139249665</v>
  </rv>
  <rv s="0">
    <v>536870912</v>
    <v>Apartadó</v>
    <v>49af9b71-6e28-83a4-b94b-3073d62be952</v>
    <v>es-ES</v>
    <v>Map</v>
  </rv>
  <rv s="1">
    <fb>607</fb>
    <v>10</v>
  </rv>
  <rv s="3">
    <v>19</v>
    <v>8</v>
    <v>76</v>
    <v>7</v>
    <v>0</v>
    <v>Image of Apartadó</v>
  </rv>
  <rv s="1">
    <fb>7.8847222222221998</fb>
    <v>56</v>
  </rv>
  <rv s="4">
    <v>https://www.bing.com/search?q=Apartad%c3%b3&amp;form=skydnc</v>
    <v>Aprenda más con Bing</v>
  </rv>
  <rv s="0">
    <v>805306368</v>
    <v>Jose David Rangel Sangano (Alcalde)</v>
    <v>d9f7ec39-670e-8bdd-ae02-cbd19bef3e55</v>
    <v>es-CO</v>
    <v>Generic</v>
  </rv>
  <rv s="2">
    <v>21</v>
  </rv>
  <rv s="1">
    <fb>-76.635000000000005</fb>
    <v>56</v>
  </rv>
  <rv s="1">
    <fb>127744</fb>
    <v>10</v>
  </rv>
  <rv s="11">
    <v>#VALUE!</v>
    <v>es-ES</v>
    <v>49af9b71-6e28-83a4-b94b-3073d62be952</v>
    <v>536870912</v>
    <v>1</v>
    <v>77</v>
    <v>62</v>
    <v>67</v>
    <v>Apartadó</v>
    <v>6</v>
    <v>7</v>
    <v>Map</v>
    <v>8</v>
    <v>55</v>
    <v>193</v>
    <v>Apartadó es un municipio de Colombia, ubicado en la subregión de Urabá en el departamento de Antioquia, siendo el municipio más poblado de dicha región. Limita por el norte el puerto y distrito de Turbo, además su cabecera municipal está a 310 ...</v>
    <v>125</v>
    <v>194</v>
    <v>195</v>
    <v>196</v>
    <v>198</v>
    <v>199</v>
    <v>Apartadó</v>
    <v>8</v>
    <v>200</v>
    <v>Apartadó</v>
    <v>mdp/vdpid/5576780168166375425</v>
  </rv>
  <rv s="0">
    <v>536870912</v>
    <v>El Carmen de Viboral</v>
    <v>709b6048-f88b-1f60-093e-230c42c7168f</v>
    <v>es-ES</v>
    <v>Map</v>
  </rv>
  <rv s="1">
    <fb>448</fb>
    <v>10</v>
  </rv>
  <rv s="3">
    <v>20</v>
    <v>8</v>
    <v>78</v>
    <v>7</v>
    <v>0</v>
    <v>Image of El Carmen de Viboral</v>
  </rv>
  <rv s="1">
    <fb>6.0819444444444004</fb>
    <v>56</v>
  </rv>
  <rv s="4">
    <v>https://www.bing.com/search?q=El+Carmen+de+Viboral&amp;form=skydnc</v>
    <v>Aprenda más con Bing</v>
  </rv>
  <rv s="1">
    <fb>-75.334166666667002</fb>
    <v>56</v>
  </rv>
  <rv s="1">
    <fb>59416</fb>
    <v>10</v>
  </rv>
  <rv s="13">
    <v>#VALUE!</v>
    <v>es-ES</v>
    <v>709b6048-f88b-1f60-093e-230c42c7168f</v>
    <v>536870912</v>
    <v>1</v>
    <v>79</v>
    <v>62</v>
    <v>80</v>
    <v>El Carmen de Viboral</v>
    <v>6</v>
    <v>7</v>
    <v>Map</v>
    <v>8</v>
    <v>64</v>
    <v>203</v>
    <v>Carmen de Viboral es un municipio de Colombia, localizado en la subregión Oriente del departamento de Antioquia. Carmen de Viboral es conocida como la Cuna de la cerámica artesanal pues en el lugar hay varias fábricas productoras de cerámica con ...</v>
    <v>125</v>
    <v>204</v>
    <v>205</v>
    <v>206</v>
    <v>207</v>
    <v>El Carmen de Viboral</v>
    <v>8</v>
    <v>208</v>
    <v>El Carmen de Viboral</v>
    <v>mdp/vdpid/5577550765360152577</v>
  </rv>
  <rv s="0">
    <v>536870912</v>
    <v>Guarne</v>
    <v>4292e2c5-b651-a0b9-504d-e83176b0f1a0</v>
    <v>es-ES</v>
    <v>Map</v>
  </rv>
  <rv s="1">
    <fb>151</fb>
    <v>10</v>
  </rv>
  <rv s="3">
    <v>21</v>
    <v>8</v>
    <v>82</v>
    <v>7</v>
    <v>0</v>
    <v>Image of Guarne</v>
  </rv>
  <rv s="1">
    <fb>6.2791666666666996</fb>
    <v>56</v>
  </rv>
  <rv s="4">
    <v>https://www.bing.com/search?q=Guarne&amp;form=skydnc</v>
    <v>Aprenda más con Bing</v>
  </rv>
  <rv s="1">
    <fb>-75.441944444444005</fb>
    <v>56</v>
  </rv>
  <rv s="1">
    <fb>52129</fb>
    <v>10</v>
  </rv>
  <rv s="12">
    <v>#VALUE!</v>
    <v>es-ES</v>
    <v>4292e2c5-b651-a0b9-504d-e83176b0f1a0</v>
    <v>536870912</v>
    <v>1</v>
    <v>83</v>
    <v>53</v>
    <v>72</v>
    <v>Guarne</v>
    <v>6</v>
    <v>7</v>
    <v>Map</v>
    <v>8</v>
    <v>55</v>
    <v>211</v>
    <v>Guarne es un municipio de Colombia, localizado en la subregión Oriente del departamento de Antioquia. Limita por el norte con los municipios de Copacabana, Girardota y San Vicente, por el este con San Vicente, por el sur con el municipio de ...</v>
    <v>125</v>
    <v>125</v>
    <v>212</v>
    <v>213</v>
    <v>214</v>
    <v>215</v>
    <v>Guarne</v>
    <v>8</v>
    <v>216</v>
    <v>Guarne</v>
    <v>mdp/vdpid/5577506436247715841</v>
  </rv>
  <rv s="0">
    <v>536870912</v>
    <v>Marinilla</v>
    <v>00efe776-4cb8-c155-1f45-d1b2836e0d13</v>
    <v>es-ES</v>
    <v>Map</v>
  </rv>
  <rv s="1">
    <fb>115</fb>
    <v>10</v>
  </rv>
  <rv s="3">
    <v>22</v>
    <v>8</v>
    <v>85</v>
    <v>7</v>
    <v>0</v>
    <v>Image of Marinilla</v>
  </rv>
  <rv s="1">
    <fb>6.1744444444443998</fb>
    <v>56</v>
  </rv>
  <rv s="4">
    <v>https://www.bing.com/search?q=Marinilla&amp;form=skydnc</v>
    <v>Aprenda más con Bing</v>
  </rv>
  <rv s="1">
    <fb>-75.338888888889002</fb>
    <v>56</v>
  </rv>
  <rv s="1">
    <fb>64645</fb>
    <v>10</v>
  </rv>
  <rv s="13">
    <v>#VALUE!</v>
    <v>es-ES</v>
    <v>00efe776-4cb8-c155-1f45-d1b2836e0d13</v>
    <v>536870912</v>
    <v>1</v>
    <v>86</v>
    <v>62</v>
    <v>80</v>
    <v>Marinilla</v>
    <v>6</v>
    <v>7</v>
    <v>Map</v>
    <v>8</v>
    <v>64</v>
    <v>219</v>
    <v>Marinilla es un municipio colombiano ubicado en el departamento de Antioquia y es uno de los 9 municipios que conforman el altiplano del oriente. Limita por el norte con el municipio de San Vicente, por el este con El Peñol, por el sur con El ...</v>
    <v>125</v>
    <v>220</v>
    <v>221</v>
    <v>222</v>
    <v>223</v>
    <v>Marinilla</v>
    <v>8</v>
    <v>224</v>
    <v>Marinilla</v>
    <v>mdp/vdpid/5577509597310091266</v>
  </rv>
  <rv s="0">
    <v>536870912</v>
    <v>El Retiro</v>
    <v>488ef468-b267-8887-e952-678d8975f843</v>
    <v>es-ES</v>
    <v>Map</v>
  </rv>
  <rv s="1">
    <fb>273</fb>
    <v>10</v>
  </rv>
  <rv s="3">
    <v>23</v>
    <v>8</v>
    <v>87</v>
    <v>7</v>
    <v>0</v>
    <v>Image of El Retiro</v>
  </rv>
  <rv s="1">
    <fb>6.0597222222221996</fb>
    <v>56</v>
  </rv>
  <rv s="4">
    <v>https://www.bing.com/search?q=El+Retiro+Antioquia&amp;form=skydnc</v>
    <v>Aprenda más con Bing</v>
  </rv>
  <rv s="1">
    <fb>-75.503888888888994</fb>
    <v>56</v>
  </rv>
  <rv s="1">
    <fb>20700</fb>
    <v>10</v>
  </rv>
  <rv s="12">
    <v>#VALUE!</v>
    <v>es-ES</v>
    <v>488ef468-b267-8887-e952-678d8975f843</v>
    <v>536870912</v>
    <v>1</v>
    <v>88</v>
    <v>53</v>
    <v>72</v>
    <v>El Retiro</v>
    <v>6</v>
    <v>7</v>
    <v>Map</v>
    <v>8</v>
    <v>64</v>
    <v>227</v>
    <v>El Retiro es un municipio de Colombia, situado en la subregión Oriente del departamento de Antioquia. Limita por el norte con los municipios de Envigado y Rionegro, por el este con los municipios de Rionegro y La Ceja, por el sur con La Ceja y ...</v>
    <v>125</v>
    <v>125</v>
    <v>228</v>
    <v>229</v>
    <v>230</v>
    <v>231</v>
    <v>El Retiro</v>
    <v>8</v>
    <v>232</v>
    <v>El Retiro</v>
    <v>mdp/vdpid/5577510769383178241</v>
  </rv>
  <rv s="0">
    <v>536870912</v>
    <v>Yarumal</v>
    <v>a5a33eaa-798f-7117-b3d7-7d05dbe993f6</v>
    <v>es-ES</v>
    <v>Map</v>
  </rv>
  <rv s="1">
    <fb>724</fb>
    <v>10</v>
  </rv>
  <rv s="3">
    <v>24</v>
    <v>8</v>
    <v>89</v>
    <v>7</v>
    <v>0</v>
    <v>Image of Yarumal</v>
  </rv>
  <rv s="1">
    <fb>6.9633333333333001</fb>
    <v>56</v>
  </rv>
  <rv s="4">
    <v>https://www.bing.com/search?q=Yarumal&amp;form=skydnc</v>
    <v>Aprenda más con Bing</v>
  </rv>
  <rv s="1">
    <fb>-75.417222222221994</fb>
    <v>56</v>
  </rv>
  <rv s="1">
    <fb>41542</fb>
    <v>10</v>
  </rv>
  <rv s="13">
    <v>#VALUE!</v>
    <v>es-ES</v>
    <v>a5a33eaa-798f-7117-b3d7-7d05dbe993f6</v>
    <v>536870912</v>
    <v>1</v>
    <v>90</v>
    <v>62</v>
    <v>80</v>
    <v>Yarumal</v>
    <v>6</v>
    <v>7</v>
    <v>Map</v>
    <v>8</v>
    <v>64</v>
    <v>235</v>
    <v>Yarumal es un municipio de Colombia localizado en la subregión Norte del departamento de Antioquia. Su cabecera municipal está conformada por 20 barrios y la zona rural por 52 veredas y 7 corregimientos. Su clima es frío debido a su elevación ...</v>
    <v>125</v>
    <v>236</v>
    <v>237</v>
    <v>238</v>
    <v>239</v>
    <v>Yarumal</v>
    <v>8</v>
    <v>240</v>
    <v>Yarumal</v>
    <v>mdp/vdpid/5577436553455599617</v>
  </rv>
  <rv s="0">
    <v>536870912</v>
    <v>La Ceja</v>
    <v>346e8f08-b0bf-ba0f-df23-8964496035ab</v>
    <v>es-ES</v>
    <v>Map</v>
  </rv>
  <rv s="1">
    <fb>131</fb>
    <v>10</v>
  </rv>
  <rv s="3">
    <v>25</v>
    <v>8</v>
    <v>91</v>
    <v>7</v>
    <v>0</v>
    <v>Image of La Ceja</v>
  </rv>
  <rv s="1">
    <fb>6.0108333333333297</fb>
    <v>56</v>
  </rv>
  <rv s="4">
    <v>https://www.bing.com/search?q=La+Ceja&amp;form=skydnc</v>
    <v>Aprenda más con Bing</v>
  </rv>
  <rv s="1">
    <fb>-75.427499999999995</fb>
    <v>56</v>
  </rv>
  <rv s="1">
    <fb>64889</fb>
    <v>10</v>
  </rv>
  <rv s="13">
    <v>#VALUE!</v>
    <v>es-ES</v>
    <v>346e8f08-b0bf-ba0f-df23-8964496035ab</v>
    <v>536870912</v>
    <v>1</v>
    <v>92</v>
    <v>62</v>
    <v>80</v>
    <v>La Ceja</v>
    <v>6</v>
    <v>7</v>
    <v>Map</v>
    <v>8</v>
    <v>64</v>
    <v>243</v>
    <v>La Ceja es un municipio colombiano, ubicado en el departamento de Antioquia. Forma parte de la subregión Oriente. Limita al norte con los municipios de Rionegro y El Carmen de Viboral, al oriente con el municipio de La Unión, al occidente con ...</v>
    <v>125</v>
    <v>244</v>
    <v>245</v>
    <v>246</v>
    <v>247</v>
    <v>La Ceja</v>
    <v>8</v>
    <v>248</v>
    <v>La Ceja</v>
    <v>mdp/vdpid/5577512145853087745</v>
  </rv>
  <rv s="0">
    <v>536870912</v>
    <v>Barbosa</v>
    <v>3b172d6a-e92d-4c71-037f-ee2d17ea488d</v>
    <v>es-ES</v>
    <v>Map</v>
  </rv>
  <rv s="1">
    <fb>206</fb>
    <v>10</v>
  </rv>
  <rv s="3">
    <v>26</v>
    <v>8</v>
    <v>94</v>
    <v>7</v>
    <v>0</v>
    <v>Image of Barbosa</v>
  </rv>
  <rv s="1">
    <fb>6.4375</fb>
    <v>56</v>
  </rv>
  <rv s="4">
    <v>https://www.bing.com/search?q=Barbosa+Antioquia&amp;form=skydnc</v>
    <v>Aprenda más con Bing</v>
  </rv>
  <rv s="1">
    <fb>-75.330555555556003</fb>
    <v>56</v>
  </rv>
  <rv s="1">
    <fb>54347</fb>
    <v>10</v>
  </rv>
  <rv s="12">
    <v>#VALUE!</v>
    <v>es-ES</v>
    <v>3b172d6a-e92d-4c71-037f-ee2d17ea488d</v>
    <v>536870912</v>
    <v>1</v>
    <v>95</v>
    <v>53</v>
    <v>72</v>
    <v>Barbosa</v>
    <v>6</v>
    <v>7</v>
    <v>Map</v>
    <v>8</v>
    <v>55</v>
    <v>251</v>
    <v>Barbosa es un municipio de Colombia, ubicado en el departamento de Antioquia. Limita por el norte con el municipio de Donmatías, por el este con los municipios de Santo Domingo, Concepción y San Vicente, y por el oeste con los municipios de ...</v>
    <v>125</v>
    <v>125</v>
    <v>252</v>
    <v>253</v>
    <v>254</v>
    <v>255</v>
    <v>Barbosa</v>
    <v>8</v>
    <v>256</v>
    <v>Barbosa</v>
    <v>mdp/vdpid/5577460113934909441</v>
  </rv>
  <rv s="0">
    <v>536870912</v>
    <v>Girardota</v>
    <v>58a9d466-7ad4-ce13-0dd2-79c5db0c9eb2</v>
    <v>es-ES</v>
    <v>Map</v>
  </rv>
  <rv s="1">
    <fb>82.56</fb>
    <v>10</v>
  </rv>
  <rv s="3">
    <v>27</v>
    <v>8</v>
    <v>96</v>
    <v>7</v>
    <v>0</v>
    <v>Image of Girardota</v>
  </rv>
  <rv s="1">
    <fb>6.3769444444444003</fb>
    <v>56</v>
  </rv>
  <rv s="4">
    <v>https://www.bing.com/search?q=Girardota&amp;form=skydnc</v>
    <v>Aprenda más con Bing</v>
  </rv>
  <rv s="1">
    <fb>-75.446111111110994</fb>
    <v>56</v>
  </rv>
  <rv s="1">
    <fb>54439</fb>
    <v>10</v>
  </rv>
  <rv s="12">
    <v>#VALUE!</v>
    <v>es-ES</v>
    <v>58a9d466-7ad4-ce13-0dd2-79c5db0c9eb2</v>
    <v>536870912</v>
    <v>1</v>
    <v>97</v>
    <v>53</v>
    <v>72</v>
    <v>Girardota</v>
    <v>6</v>
    <v>7</v>
    <v>Map</v>
    <v>8</v>
    <v>55</v>
    <v>259</v>
    <v>Girardota es un municipio de Colombia, ubicado en el Valle de Aburrá del departamento de Antioquia. Limita por el norte con los municipios de San Pedro de los Milagros y Donmatías, por el este con los municipios de Barbosa y San Vicente, por el ...</v>
    <v>125</v>
    <v>125</v>
    <v>260</v>
    <v>261</v>
    <v>262</v>
    <v>263</v>
    <v>Girardota</v>
    <v>8</v>
    <v>264</v>
    <v>Girardota</v>
    <v>mdp/vdpid/5577459332670291969</v>
  </rv>
  <rv s="0">
    <v>536870912</v>
    <v>Sabaneta</v>
    <v>2ceaae1d-199a-38ad-e392-8be7fa95d025</v>
    <v>es-ES</v>
    <v>Map</v>
  </rv>
  <rv s="1">
    <fb>15</fb>
    <v>10</v>
  </rv>
  <rv s="3">
    <v>28</v>
    <v>8</v>
    <v>98</v>
    <v>7</v>
    <v>0</v>
    <v>Image of Sabaneta</v>
  </rv>
  <rv s="1">
    <fb>6.1508333333333001</fb>
    <v>56</v>
  </rv>
  <rv s="4">
    <v>https://www.bing.com/search?q=Sabaneta+Colombia&amp;form=skydnc</v>
    <v>Aprenda más con Bing</v>
  </rv>
  <rv s="0">
    <v>805306368</v>
    <v>Santiago Montoya (Alcalde)</v>
    <v>ebcfaa84-65b0-eef8-781f-e863c34a9395</v>
    <v>es-CO</v>
    <v>Generic</v>
  </rv>
  <rv s="2">
    <v>22</v>
  </rv>
  <rv s="1">
    <fb>-75.614999999999995</fb>
    <v>56</v>
  </rv>
  <rv s="1">
    <fb>82375</fb>
    <v>10</v>
  </rv>
  <rv s="11">
    <v>#VALUE!</v>
    <v>es-ES</v>
    <v>2ceaae1d-199a-38ad-e392-8be7fa95d025</v>
    <v>536870912</v>
    <v>1</v>
    <v>99</v>
    <v>62</v>
    <v>67</v>
    <v>Sabaneta</v>
    <v>6</v>
    <v>7</v>
    <v>Map</v>
    <v>8</v>
    <v>64</v>
    <v>267</v>
    <v>Sabaneta es un municipio colombiano ubicado en el Valle de Aburrá en el departamento de Antioquia. Limita por el norte con el municipio de Itagüí, por el este con Envigado, por el sur con Caldas, y por el oeste La Estrella.</v>
    <v>125</v>
    <v>268</v>
    <v>269</v>
    <v>270</v>
    <v>272</v>
    <v>273</v>
    <v>Sabaneta</v>
    <v>8</v>
    <v>274</v>
    <v>Sabaneta</v>
    <v>mdp/vdpid/5577501419205820419</v>
  </rv>
  <rv s="0">
    <v>536870912</v>
    <v>La Unión</v>
    <v>c3522347-0f03-6371-667b-9008c50af10c</v>
    <v>es-ES</v>
    <v>Map</v>
  </rv>
  <rv s="1">
    <fb>198</fb>
    <v>10</v>
  </rv>
  <rv s="3">
    <v>29</v>
    <v>8</v>
    <v>100</v>
    <v>7</v>
    <v>0</v>
    <v>Image of La Unión</v>
  </rv>
  <rv s="1">
    <fb>5.9727777777778002</fb>
    <v>56</v>
  </rv>
  <rv s="4">
    <v>https://www.bing.com/search?q=La+Uni%c3%b3n+Antioquia&amp;form=skydnc</v>
    <v>Aprenda más con Bing</v>
  </rv>
  <rv s="1">
    <fb>-75.361111111111001</fb>
    <v>56</v>
  </rv>
  <rv s="1">
    <fb>19119</fb>
    <v>10</v>
  </rv>
  <rv s="12">
    <v>#VALUE!</v>
    <v>es-ES</v>
    <v>c3522347-0f03-6371-667b-9008c50af10c</v>
    <v>536870912</v>
    <v>1</v>
    <v>101</v>
    <v>53</v>
    <v>72</v>
    <v>La Unión</v>
    <v>6</v>
    <v>7</v>
    <v>Map</v>
    <v>8</v>
    <v>73</v>
    <v>277</v>
    <v>La Unión es un municipio de Colombia, localizado en la subregión Oriente del departamento de Antioquia. Limita por el norte con los municipios de La Ceja y El Carmen de Viboral, por el este con El Carmen de Viboral, por el sur con el municipio ...</v>
    <v>125</v>
    <v>125</v>
    <v>278</v>
    <v>279</v>
    <v>280</v>
    <v>281</v>
    <v>La Unión</v>
    <v>8</v>
    <v>282</v>
    <v>La Unión</v>
    <v>mdp/vdpid/5577525782021931009</v>
  </rv>
  <rv s="0">
    <v>536870912</v>
    <v>Rionegro</v>
    <v>28a34ae3-7966-9920-af59-c94c075e1c6f</v>
    <v>es-ES</v>
    <v>Map</v>
  </rv>
  <rv s="1">
    <fb>196</fb>
    <v>10</v>
  </rv>
  <rv s="3">
    <v>30</v>
    <v>8</v>
    <v>102</v>
    <v>7</v>
    <v>0</v>
    <v>Image of Rionegro</v>
  </rv>
  <rv s="1">
    <fb>6.1533333333332996</fb>
    <v>56</v>
  </rv>
  <rv s="4">
    <v>https://www.bing.com/search?q=Rionegro+Antioquia&amp;form=skydnc</v>
    <v>Aprenda más con Bing</v>
  </rv>
  <rv s="0">
    <v>805306368</v>
    <v>Andrés Julián Rendón Cardona. (Alcalde)</v>
    <v>bce658cb-a172-766a-7e97-bc96bf354c5f</v>
    <v>es-CO</v>
    <v>Generic</v>
  </rv>
  <rv s="2">
    <v>23</v>
  </rv>
  <rv s="1">
    <fb>-75.374166666666994</fb>
    <v>56</v>
  </rv>
  <rv s="1">
    <fb>135465</fb>
    <v>10</v>
  </rv>
  <rv s="11">
    <v>#VALUE!</v>
    <v>es-ES</v>
    <v>28a34ae3-7966-9920-af59-c94c075e1c6f</v>
    <v>536870912</v>
    <v>1</v>
    <v>103</v>
    <v>62</v>
    <v>67</v>
    <v>Rionegro</v>
    <v>6</v>
    <v>7</v>
    <v>Map</v>
    <v>8</v>
    <v>64</v>
    <v>285</v>
    <v>Rionegro es un municipio de Colombia, ubicado en el departamento de Antioquia. Está localizado en el valle de San Nicolás o también llamado Altiplano del Oriente, en la subregión Oriente, siendo la ciudad con mayor población y la que concentra ...</v>
    <v>125</v>
    <v>286</v>
    <v>287</v>
    <v>288</v>
    <v>290</v>
    <v>291</v>
    <v>Rionegro</v>
    <v>8</v>
    <v>292</v>
    <v>Rionegro</v>
    <v>mdp/vdpid/5577512483796549633</v>
  </rv>
  <rv s="0">
    <v>536870912</v>
    <v>Santa Fe de Antioquia</v>
    <v>1d780567-8701-4075-9b21-59e3b3c883db</v>
    <v>es-ES</v>
    <v>Map</v>
  </rv>
  <rv s="1">
    <fb>493</fb>
    <v>10</v>
  </rv>
  <rv s="3">
    <v>31</v>
    <v>8</v>
    <v>104</v>
    <v>7</v>
    <v>0</v>
    <v>Image of Santa Fe de Antioquia</v>
  </rv>
  <rv s="1">
    <fb>6.5563888888889004</fb>
    <v>56</v>
  </rv>
  <rv s="4">
    <v>https://www.bing.com/search?q=Santa+Fe+de+Antioquia&amp;form=skydnc</v>
    <v>Aprenda más con Bing</v>
  </rv>
  <rv s="1">
    <fb>-75.827500000000001</fb>
    <v>56</v>
  </rv>
  <rv s="1">
    <fb>23216</fb>
    <v>10</v>
  </rv>
  <rv s="13">
    <v>#VALUE!</v>
    <v>es-ES</v>
    <v>1d780567-8701-4075-9b21-59e3b3c883db</v>
    <v>536870912</v>
    <v>1</v>
    <v>105</v>
    <v>62</v>
    <v>80</v>
    <v>Santa Fe de Antioquia</v>
    <v>6</v>
    <v>7</v>
    <v>Map</v>
    <v>8</v>
    <v>64</v>
    <v>295</v>
    <v>Santa Fe de Antioquia es un municipio de Colombia, ubicado en la subregión Occidente de Antioquia, departamento del que fue capital hasta el 17 de abril de 1826. Limita por el norte con los municipios de Giraldo y Buriticá; por el nororiente con ...</v>
    <v>125</v>
    <v>296</v>
    <v>297</v>
    <v>298</v>
    <v>299</v>
    <v>Santa Fe de Antioquia</v>
    <v>8</v>
    <v>300</v>
    <v>Santa Fe de Antioquia</v>
    <v>mdp/vdpid/5577446136517492737</v>
  </rv>
  <rv s="0">
    <v>536870912</v>
    <v>Buenavista</v>
    <v>f28dd27c-9497-5004-8cf1-89af36cad8a9</v>
    <v>es-ES</v>
    <v>Map</v>
  </rv>
  <rv s="0">
    <v>536870912</v>
    <v>Boyacá</v>
    <v>951b3076-f33d-486b-9b35-d6d83aad8b98</v>
    <v>es-CO</v>
    <v>Map</v>
  </rv>
  <rv s="3">
    <v>32</v>
    <v>8</v>
    <v>106</v>
    <v>7</v>
    <v>0</v>
    <v>Image of Buenavista</v>
  </rv>
  <rv s="1">
    <fb>5.5113888888889004</fb>
    <v>56</v>
  </rv>
  <rv s="4">
    <v>https://www.bing.com/search?q=Buenavista+Boyac%c3%a1&amp;form=skydnc</v>
    <v>Aprenda más con Bing</v>
  </rv>
  <rv s="0">
    <v>805306368</v>
    <v>Miguel Antonio Castillo Barragán (Alcalde)</v>
    <v>e679a90a-a6c7-86f0-f664-668b56714b26</v>
    <v>es-CO</v>
    <v>Generic</v>
  </rv>
  <rv s="2">
    <v>24</v>
  </rv>
  <rv s="1">
    <fb>-73.941944444444005</fb>
    <v>56</v>
  </rv>
  <rv s="14">
    <v>#VALUE!</v>
    <v>es-ES</v>
    <v>f28dd27c-9497-5004-8cf1-89af36cad8a9</v>
    <v>536870912</v>
    <v>1</v>
    <v>107</v>
    <v>108</v>
    <v>109</v>
    <v>Buenavista</v>
    <v>6</v>
    <v>7</v>
    <v>Map</v>
    <v>8</v>
    <v>Buenavista es un municipio colombiano ubicado en el departamento de Boyacá, en la Provincia de Occidente, está situado a 115 km de la ciudad de Tunja, capital del departamento, a 140 km de Bogotá, capital de Colombia y a 30 km de la ciudad de ...</v>
    <v>303</v>
    <v>303</v>
    <v>304</v>
    <v>305</v>
    <v>306</v>
    <v>308</v>
    <v>309</v>
    <v>Buenavista</v>
    <v>8</v>
    <v>Buenavista</v>
    <v>mdp/vdpid/5577672493054820353</v>
  </rv>
  <rv s="0">
    <v>536870912</v>
    <v>Chiquinquirá</v>
    <v>fed91fe3-9f87-98f3-0737-a89103e54741</v>
    <v>es-ES</v>
    <v>Map</v>
  </rv>
  <rv s="1">
    <fb>133</fb>
    <v>10</v>
  </rv>
  <rv s="3">
    <v>33</v>
    <v>8</v>
    <v>110</v>
    <v>7</v>
    <v>0</v>
    <v>Image of Chiquinquirá</v>
  </rv>
  <rv s="1">
    <fb>5.6174999999999997</fb>
    <v>56</v>
  </rv>
  <rv s="4">
    <v>https://www.bing.com/search?q=Chiquinquir%c3%a1&amp;form=skydnc</v>
    <v>Aprenda más con Bing</v>
  </rv>
  <rv s="0">
    <v>805306368</v>
    <v>Wilmar Ancizar Triana González (Alcalde)</v>
    <v>8cbbca00-6081-5af6-dabf-ee357ccf8ec4</v>
    <v>es-CO</v>
    <v>Generic</v>
  </rv>
  <rv s="2">
    <v>25</v>
  </rv>
  <rv s="1">
    <fb>-73.816388888888994</fb>
    <v>56</v>
  </rv>
  <rv s="1">
    <fb>56054</fb>
    <v>10</v>
  </rv>
  <rv s="10">
    <v>#VALUE!</v>
    <v>es-ES</v>
    <v>fed91fe3-9f87-98f3-0737-a89103e54741</v>
    <v>536870912</v>
    <v>1</v>
    <v>111</v>
    <v>62</v>
    <v>63</v>
    <v>Chiquinquirá</v>
    <v>6</v>
    <v>7</v>
    <v>Map</v>
    <v>8</v>
    <v>64</v>
    <v>312</v>
    <v>Chiquinquirá es un municipio colombiano, capital de la provincia de Occidente en el departamento de Boyacá, situada en el valle del río Suárez, a 134 km al norte de Bogotá y a 73 km de Tunja, la capital del departamento. Con 65 274 habitantes es ...</v>
    <v>303</v>
    <v>313</v>
    <v>314</v>
    <v>315</v>
    <v>317</v>
    <v>318</v>
    <v>Chiquinquirá</v>
    <v>8</v>
    <v>319</v>
    <v>Chiquinquirá</v>
    <v>mdp/vdpid/5577696406946185217</v>
    <v>20</v>
  </rv>
  <rv s="0">
    <v>536870912</v>
    <v>Chíquiza</v>
    <v>23a54ea7-00be-2a37-e4fc-5e221af9d6ac</v>
    <v>es-ES</v>
    <v>Map</v>
  </rv>
  <rv s="1">
    <fb>119.52</fb>
    <v>10</v>
  </rv>
  <rv s="3">
    <v>34</v>
    <v>8</v>
    <v>112</v>
    <v>7</v>
    <v>0</v>
    <v>Image of Chíquiza</v>
  </rv>
  <rv s="1">
    <fb>5.61</fb>
    <v>56</v>
  </rv>
  <rv s="4">
    <v>https://www.bing.com/search?q=Ch%c3%adquiza&amp;form=skydnc</v>
    <v>Aprenda más con Bing</v>
  </rv>
  <rv s="0">
    <v>805306368</v>
    <v>Elkin Yamid Suárez Pacheco (Alcalde)</v>
    <v>897b69b2-4ad2-d669-cbc7-fb31bbe0dc54</v>
    <v>es-CO</v>
    <v>Generic</v>
  </rv>
  <rv s="2">
    <v>26</v>
  </rv>
  <rv s="1">
    <fb>-73.488888888888994</fb>
    <v>56</v>
  </rv>
  <rv s="1">
    <fb>5484</fb>
    <v>10</v>
  </rv>
  <rv s="9">
    <v>#VALUE!</v>
    <v>es-ES</v>
    <v>23a54ea7-00be-2a37-e4fc-5e221af9d6ac</v>
    <v>536870912</v>
    <v>1</v>
    <v>113</v>
    <v>53</v>
    <v>54</v>
    <v>Chíquiza</v>
    <v>6</v>
    <v>7</v>
    <v>Map</v>
    <v>8</v>
    <v>73</v>
    <v>322</v>
    <v>Chíquiza es un municipio colombiano ubicado en la provincia del Centro, en el departamento de Boyacá. Su cabecera municipal es San Pedro de Iguaque, la cual llevaba el nombre del municipio hasta 2003, cuando la ordenanza 0027 de Julio 17 de ese ...</v>
    <v>303</v>
    <v>303</v>
    <v>323</v>
    <v>324</v>
    <v>325</v>
    <v>327</v>
    <v>328</v>
    <v>Chíquiza</v>
    <v>8</v>
    <v>329</v>
    <v>Chíquiza</v>
    <v>mdp/vdpid/5577705319993180161</v>
  </rv>
  <rv s="0">
    <v>536870912</v>
    <v>Nobsa</v>
    <v>2d78dbde-bd00-5729-e080-1d88b754fc09</v>
    <v>es-ES</v>
    <v>Map</v>
  </rv>
  <rv s="1">
    <fb>55.39</fb>
    <v>10</v>
  </rv>
  <rv s="3">
    <v>35</v>
    <v>8</v>
    <v>114</v>
    <v>7</v>
    <v>0</v>
    <v>Image of Nobsa</v>
  </rv>
  <rv s="1">
    <fb>5.7697222222222004</fb>
    <v>56</v>
  </rv>
  <rv s="4">
    <v>https://www.bing.com/search?q=Nobsa&amp;form=skydnc</v>
    <v>Aprenda más con Bing</v>
  </rv>
  <rv s="0">
    <v>805306368</v>
    <v>Alfredo Hernando Niño Sierra (Alcalde)</v>
    <v>0f5ced61-5cde-621a-34bc-874a60994668</v>
    <v>es-CO</v>
    <v>Generic</v>
  </rv>
  <rv s="2">
    <v>27</v>
  </rv>
  <rv s="1">
    <fb>-72.94</fb>
    <v>56</v>
  </rv>
  <rv s="1">
    <fb>16271</fb>
    <v>10</v>
  </rv>
  <rv s="9">
    <v>#VALUE!</v>
    <v>es-ES</v>
    <v>2d78dbde-bd00-5729-e080-1d88b754fc09</v>
    <v>536870912</v>
    <v>1</v>
    <v>115</v>
    <v>53</v>
    <v>54</v>
    <v>Nobsa</v>
    <v>6</v>
    <v>7</v>
    <v>Map</v>
    <v>8</v>
    <v>73</v>
    <v>332</v>
    <v>Nobsa es un municipio del departamento de Boyacá, situado en el centro-oriente de Colombia, en la región del Alto Chicamocha. El censo de 2005 contabilizó una población de 14 946 habitantes. Pertenece a la provincia del Sugamuxi.</v>
    <v>303</v>
    <v>303</v>
    <v>333</v>
    <v>334</v>
    <v>335</v>
    <v>337</v>
    <v>338</v>
    <v>Nobsa</v>
    <v>8</v>
    <v>339</v>
    <v>Nobsa</v>
    <v>mdp/vdpid/5579210166257057794</v>
  </rv>
  <rv s="0">
    <v>536870912</v>
    <v>Paipa</v>
    <v>e8aed609-486f-780c-2585-3741e26a8815</v>
    <v>es-ES</v>
    <v>Map</v>
  </rv>
  <rv s="1">
    <fb>305.92399999999998</fb>
    <v>10</v>
  </rv>
  <rv s="3">
    <v>36</v>
    <v>8</v>
    <v>116</v>
    <v>7</v>
    <v>0</v>
    <v>Image of Paipa</v>
  </rv>
  <rv s="1">
    <fb>5.78</fb>
    <v>56</v>
  </rv>
  <rv s="4">
    <v>https://www.bing.com/search?q=Paipa&amp;form=skydnc</v>
    <v>Aprenda más con Bing</v>
  </rv>
  <rv s="0">
    <v>805306368</v>
    <v>Fabio Alberto Medrano Reyes (Alcalde)</v>
    <v>b30e9dd2-db91-b0f6-92f9-b48182400429</v>
    <v>es-CO</v>
    <v>Generic</v>
  </rv>
  <rv s="2">
    <v>28</v>
  </rv>
  <rv s="1">
    <fb>-73.117500000000007</fb>
    <v>56</v>
  </rv>
  <rv s="1">
    <fb>31868</fb>
    <v>10</v>
  </rv>
  <rv s="9">
    <v>#VALUE!</v>
    <v>es-ES</v>
    <v>e8aed609-486f-780c-2585-3741e26a8815</v>
    <v>536870912</v>
    <v>1</v>
    <v>117</v>
    <v>53</v>
    <v>54</v>
    <v>Paipa</v>
    <v>6</v>
    <v>7</v>
    <v>Map</v>
    <v>8</v>
    <v>118</v>
    <v>342</v>
    <v>Paipa es un municipio colombiano situado en el centro-oriente de Colombia, administrativamente se encuentra en la provincia de Tundama del departamento de Boyacá. Es el sexto municipio más poblado de Boyacá, después de Tunja, Sogamoso, Duitama, ...</v>
    <v>303</v>
    <v>303</v>
    <v>343</v>
    <v>344</v>
    <v>345</v>
    <v>347</v>
    <v>348</v>
    <v>Paipa</v>
    <v>8</v>
    <v>349</v>
    <v>Paipa</v>
    <v>mdp/vdpid/5579207898430439427</v>
  </rv>
  <rv s="0">
    <v>536870912</v>
    <v>Saboyá</v>
    <v>d4ba09b4-536e-1d4f-9f9b-35a95f41cc2a</v>
    <v>es-ES</v>
    <v>Map</v>
  </rv>
  <rv s="1">
    <fb>246.9</fb>
    <v>10</v>
  </rv>
  <rv s="3">
    <v>37</v>
    <v>8</v>
    <v>119</v>
    <v>7</v>
    <v>0</v>
    <v>Image of Saboyá</v>
  </rv>
  <rv s="1">
    <fb>5.6969444444443997</fb>
    <v>56</v>
  </rv>
  <rv s="4">
    <v>https://www.bing.com/search?q=Saboy%c3%a1+Colombia&amp;form=skydnc</v>
    <v>Aprenda más con Bing</v>
  </rv>
  <rv s="0">
    <v>805306368</v>
    <v>Jeferson Leonardo Ortiz Sanabria (Alcalde)</v>
    <v>92518242-77b1-7e88-e70f-ef01ddd95dba</v>
    <v>es-CO</v>
    <v>Generic</v>
  </rv>
  <rv s="2">
    <v>29</v>
  </rv>
  <rv s="1">
    <fb>-73.763055555555994</fb>
    <v>56</v>
  </rv>
  <rv s="1">
    <fb>12372</fb>
    <v>10</v>
  </rv>
  <rv s="15">
    <v>#VALUE!</v>
    <v>es-ES</v>
    <v>d4ba09b4-536e-1d4f-9f9b-35a95f41cc2a</v>
    <v>536870912</v>
    <v>1</v>
    <v>120</v>
    <v>53</v>
    <v>121</v>
    <v>Saboyá</v>
    <v>6</v>
    <v>7</v>
    <v>Map</v>
    <v>8</v>
    <v>73</v>
    <v>352</v>
    <v>Saboyá es un municipio colombiano ubicado en la provincia de Occidente en el departamento de Boyacá. Por el Norte limita con el departamento de Santander, por el Este: con los municipios de Santa Sofía y Sutamarchán; por el Sur: con Chiquinquirá ...</v>
    <v>303</v>
    <v>303</v>
    <v>353</v>
    <v>354</v>
    <v>355</v>
    <v>357</v>
    <v>358</v>
    <v>Saboyá</v>
    <v>8</v>
    <v>359</v>
    <v>Saboyá</v>
    <v>mdp/vdpid/5577696205384712193</v>
    <v>20</v>
  </rv>
  <rv s="0">
    <v>536870912</v>
    <v>Sutamarchán</v>
    <v>e5505721-2877-bd8a-e445-be29cd50c0b9</v>
    <v>es-ES</v>
    <v>Map</v>
  </rv>
  <rv s="1">
    <fb>102</fb>
    <v>10</v>
  </rv>
  <rv s="3">
    <v>38</v>
    <v>8</v>
    <v>122</v>
    <v>7</v>
    <v>0</v>
    <v>Image of Sutamarchán</v>
  </rv>
  <rv s="1">
    <fb>5.6205555555556002</fb>
    <v>56</v>
  </rv>
  <rv s="4">
    <v>https://www.bing.com/search?q=Sutamarch%c3%a1n&amp;form=skydnc</v>
    <v>Aprenda más con Bing</v>
  </rv>
  <rv s="0">
    <v>805306368</v>
    <v>Miguel Andrés Rodríguez Saavedra (Alcalde)</v>
    <v>237b4a0d-6246-b5b6-d628-9cc99cb52d43</v>
    <v>es-CO</v>
    <v>Generic</v>
  </rv>
  <rv s="2">
    <v>30</v>
  </rv>
  <rv s="1">
    <fb>-73.621388888889001</fb>
    <v>56</v>
  </rv>
  <rv s="1">
    <fb>5916</fb>
    <v>10</v>
  </rv>
  <rv s="9">
    <v>#VALUE!</v>
    <v>es-ES</v>
    <v>e5505721-2877-bd8a-e445-be29cd50c0b9</v>
    <v>536870912</v>
    <v>1</v>
    <v>123</v>
    <v>53</v>
    <v>54</v>
    <v>Sutamarchán</v>
    <v>6</v>
    <v>7</v>
    <v>Map</v>
    <v>8</v>
    <v>73</v>
    <v>362</v>
    <v>Sutamarchán es un municipio colombiano que se encuentra situado sobre el ramal de la cordillera Oriental de los Andes, al occidente del departamento de Boyacá, provincia de Ricaurte. La topografía predominante se caracteriza por ser ondulada y ...</v>
    <v>303</v>
    <v>303</v>
    <v>363</v>
    <v>364</v>
    <v>365</v>
    <v>367</v>
    <v>368</v>
    <v>Sutamarchán</v>
    <v>8</v>
    <v>369</v>
    <v>Sutamarchán</v>
    <v>mdp/vdpid/5580701064648196097</v>
  </rv>
  <rv s="0">
    <v>536870912</v>
    <v>Tununguá</v>
    <v>b7c9369f-0488-fc36-b41b-8a0f4ac4c176</v>
    <v>es-ES</v>
    <v>Map</v>
  </rv>
  <rv s="1">
    <fb>77</fb>
    <v>10</v>
  </rv>
  <rv s="3">
    <v>39</v>
    <v>8</v>
    <v>124</v>
    <v>7</v>
    <v>0</v>
    <v>Image of Tununguá</v>
  </rv>
  <rv s="1">
    <fb>5.7302777777777996</fb>
    <v>56</v>
  </rv>
  <rv s="4">
    <v>https://www.bing.com/search?q=Tunungu%c3%a1&amp;form=skydnc</v>
    <v>Aprenda más con Bing</v>
  </rv>
  <rv s="0">
    <v>805306368</v>
    <v>Ermes Uriel Cómbita Santana (Alcalde)</v>
    <v>0bead88a-d1dd-e74c-49ea-ab1935dec449</v>
    <v>es-CO</v>
    <v>Generic</v>
  </rv>
  <rv s="2">
    <v>31</v>
  </rv>
  <rv s="1">
    <fb>-73.932222222221995</fb>
    <v>56</v>
  </rv>
  <rv s="1">
    <fb>1840</fb>
    <v>10</v>
  </rv>
  <rv s="9">
    <v>#VALUE!</v>
    <v>es-ES</v>
    <v>b7c9369f-0488-fc36-b41b-8a0f4ac4c176</v>
    <v>536870912</v>
    <v>1</v>
    <v>125</v>
    <v>53</v>
    <v>54</v>
    <v>Tununguá</v>
    <v>6</v>
    <v>7</v>
    <v>Map</v>
    <v>8</v>
    <v>73</v>
    <v>372</v>
    <v>Tununguá es un municipio Colombiano, ubicado en la Provincia de Occidente del departamento de Boyacá. Dista aproximadamente 53 km de la ciudad de Chiquinquirá, la ciudad más poblada de la provincia y 130 km a la ciudad de Tunja, capital del ...</v>
    <v>303</v>
    <v>303</v>
    <v>373</v>
    <v>374</v>
    <v>375</v>
    <v>377</v>
    <v>378</v>
    <v>Tununguá</v>
    <v>8</v>
    <v>379</v>
    <v>Tununguá</v>
    <v>mdp/vdpid/5577671303634092033</v>
  </rv>
  <rv s="0">
    <v>536870912</v>
    <v>Turmequé</v>
    <v>84e6cbb8-d4ad-0c9f-4b27-ac1387416c91</v>
    <v>es-ES</v>
    <v>Map</v>
  </rv>
  <rv s="1">
    <fb>106</fb>
    <v>10</v>
  </rv>
  <rv s="3">
    <v>40</v>
    <v>8</v>
    <v>126</v>
    <v>7</v>
    <v>0</v>
    <v>Image of Turmequé</v>
  </rv>
  <rv s="1">
    <fb>5.3236111111111004</fb>
    <v>56</v>
  </rv>
  <rv s="4">
    <v>https://www.bing.com/search?q=Turmequ%c3%a9&amp;form=skydnc</v>
    <v>Aprenda más con Bing</v>
  </rv>
  <rv s="0">
    <v>805306368</v>
    <v>Pedro Antonio Murillo Moreno (Alcalde)</v>
    <v>e99e0f16-4b5a-fc94-7935-68b55c4d3e0f</v>
    <v>es-CO</v>
    <v>Generic</v>
  </rv>
  <rv s="2">
    <v>32</v>
  </rv>
  <rv s="1">
    <fb>-73.489722222221999</fb>
    <v>56</v>
  </rv>
  <rv s="16">
    <v>#VALUE!</v>
    <v>es-ES</v>
    <v>84e6cbb8-d4ad-0c9f-4b27-ac1387416c91</v>
    <v>536870912</v>
    <v>1</v>
    <v>127</v>
    <v>128</v>
    <v>129</v>
    <v>Turmequé</v>
    <v>6</v>
    <v>7</v>
    <v>Map</v>
    <v>8</v>
    <v>130</v>
    <v>382</v>
    <v>Turmequé es un municipio colombiano ubicado en la provincia de Márquez en el departamento de Boyacá. Otros nombres: La Cuna Mundial del Tejo, El Valle de las Trompetas. Está a una distancia de 45 km de Tunja. Se encuentra junto al cerro de pozo ...</v>
    <v>303</v>
    <v>303</v>
    <v>383</v>
    <v>384</v>
    <v>385</v>
    <v>387</v>
    <v>388</v>
    <v>Turmequé</v>
    <v>8</v>
    <v>Turmequé</v>
    <v>mdp/vdpid/5580707605178744833</v>
  </rv>
  <rv s="0">
    <v>536870912</v>
    <v>Ventaquemada</v>
    <v>c926b709-e3de-bd26-2533-62349bc2265c</v>
    <v>es-ES</v>
    <v>Map</v>
  </rv>
  <rv s="1">
    <fb>159</fb>
    <v>10</v>
  </rv>
  <rv s="3">
    <v>41</v>
    <v>8</v>
    <v>131</v>
    <v>7</v>
    <v>0</v>
    <v>Image of Ventaquemada</v>
  </rv>
  <rv s="1">
    <fb>5.3663888888889</fb>
    <v>56</v>
  </rv>
  <rv s="4">
    <v>https://www.bing.com/search?q=Ventaquemada&amp;form=skydnc</v>
    <v>Aprenda más con Bing</v>
  </rv>
  <rv s="0">
    <v>805306368</v>
    <v>Nelson Bohórquez Otálora (Alcalde)</v>
    <v>edf96004-082e-3221-c292-176abbfee02c</v>
    <v>es-CO</v>
    <v>Generic</v>
  </rv>
  <rv s="2">
    <v>33</v>
  </rv>
  <rv s="1">
    <fb>-73.521944444444003</fb>
    <v>56</v>
  </rv>
  <rv s="1">
    <fb>15442</fb>
    <v>10</v>
  </rv>
  <rv s="9">
    <v>#VALUE!</v>
    <v>es-ES</v>
    <v>c926b709-e3de-bd26-2533-62349bc2265c</v>
    <v>536870912</v>
    <v>1</v>
    <v>133</v>
    <v>53</v>
    <v>54</v>
    <v>Ventaquemada</v>
    <v>6</v>
    <v>7</v>
    <v>Map</v>
    <v>8</v>
    <v>73</v>
    <v>391</v>
    <v>Ventaquemada es un municipio colombiano ubicado en la Provincia del Centro, en el departamento de Boyacá. Está situado sobre la Troncal Central del Norte, a unos 29 km de la ciudad de Tunja, capital del departamento. Denominado a menudo como la ...</v>
    <v>303</v>
    <v>303</v>
    <v>392</v>
    <v>393</v>
    <v>394</v>
    <v>396</v>
    <v>397</v>
    <v>Ventaquemada</v>
    <v>8</v>
    <v>398</v>
    <v>Ventaquemada</v>
    <v>mdp/vdpid/5580706360107991041</v>
  </rv>
  <rv s="0">
    <v>536870912</v>
    <v>Tunja</v>
    <v>27d685ee-2724-70fe-3ed2-724fbc283d31</v>
    <v>es-ES</v>
    <v>Map</v>
  </rv>
  <rv s="1">
    <fb>118</fb>
    <v>10</v>
  </rv>
  <rv s="3">
    <v>42</v>
    <v>8</v>
    <v>134</v>
    <v>7</v>
    <v>0</v>
    <v>Image of Tunja</v>
  </rv>
  <rv s="1">
    <fb>5.5402777777778001</fb>
    <v>56</v>
  </rv>
  <rv s="4">
    <v>https://www.bing.com/search?q=Tunja&amp;form=skydnc</v>
    <v>Aprenda más con Bing</v>
  </rv>
  <rv s="0">
    <v>805306368</v>
    <v>Mikhail Krasnov (Alcalde)</v>
    <v>5d0d9927-5694-4432-d19b-c376a40e27b7</v>
    <v>es-CO</v>
    <v>Generic</v>
  </rv>
  <rv s="2">
    <v>34</v>
  </rv>
  <rv s="1">
    <fb>-73.361388888888996</fb>
    <v>56</v>
  </rv>
  <rv s="1">
    <fb>172548</fb>
    <v>10</v>
  </rv>
  <rv s="11">
    <v>#VALUE!</v>
    <v>es-ES</v>
    <v>27d685ee-2724-70fe-3ed2-724fbc283d31</v>
    <v>536870912</v>
    <v>1</v>
    <v>135</v>
    <v>62</v>
    <v>67</v>
    <v>Tunja</v>
    <v>6</v>
    <v>7</v>
    <v>Map</v>
    <v>8</v>
    <v>64</v>
    <v>401</v>
    <v>Tunja es un municipio colombiano, capital del departamento de Boyacá, situado sobre la cordillera oriental de los Andes a 115 km al noreste de Bogotá. Es la ciudad capital más alta del país. Tunja fue construida sobre Hunza, la capital de la ...</v>
    <v>303</v>
    <v>402</v>
    <v>403</v>
    <v>404</v>
    <v>406</v>
    <v>407</v>
    <v>Tunja</v>
    <v>8</v>
    <v>408</v>
    <v>Tunja</v>
    <v>mdp/vdpid/5580708390788661249</v>
  </rv>
  <rv s="0">
    <v>536870912</v>
    <v>Sogamoso</v>
    <v>460e7e84-a420-238d-3504-767025713023</v>
    <v>es-ES</v>
    <v>Map</v>
  </rv>
  <rv s="1">
    <fb>209</fb>
    <v>10</v>
  </rv>
  <rv s="3">
    <v>43</v>
    <v>8</v>
    <v>136</v>
    <v>7</v>
    <v>0</v>
    <v>Image of Sogamoso</v>
  </rv>
  <rv s="1">
    <fb>5.7148307000000003</fb>
    <v>56</v>
  </rv>
  <rv s="4">
    <v>https://www.bing.com/search?q=Sogamoso&amp;form=skydnc</v>
    <v>Aprenda más con Bing</v>
  </rv>
  <rv s="0">
    <v>805306368</v>
    <v>Rigoberto Alfonso Pérez (Alcalde)</v>
    <v>377f6ab4-40e6-058c-db09-d1f2f0ca024c</v>
    <v>es-CO</v>
    <v>Generic</v>
  </rv>
  <rv s="2">
    <v>35</v>
  </rv>
  <rv s="1">
    <fb>-72.927932799999994</fb>
    <v>56</v>
  </rv>
  <rv s="1">
    <fb>131105</fb>
    <v>10</v>
  </rv>
  <rv s="11">
    <v>#VALUE!</v>
    <v>es-ES</v>
    <v>460e7e84-a420-238d-3504-767025713023</v>
    <v>536870912</v>
    <v>1</v>
    <v>137</v>
    <v>62</v>
    <v>67</v>
    <v>Sogamoso</v>
    <v>6</v>
    <v>7</v>
    <v>Map</v>
    <v>8</v>
    <v>55</v>
    <v>411</v>
    <v>Sogamoso es un municipio colombiano situado en el centro-oriente del departamento de Boyacá en la región del Alto Chicamocha. Es la capital de la Provincia de Sugamuxi, se encuentra a 228,5 km al noreste de Bogotá, la capital del país, y a 75,8 ...</v>
    <v>303</v>
    <v>412</v>
    <v>413</v>
    <v>414</v>
    <v>416</v>
    <v>417</v>
    <v>Sogamoso</v>
    <v>8</v>
    <v>418</v>
    <v>Sogamoso</v>
    <v>mdp/vdpid/5579210304803307521</v>
  </rv>
  <rv s="0">
    <v>536870912</v>
    <v>Duitama</v>
    <v>d1dafe95-be39-492c-2f13-171ae978fc0e</v>
    <v>es-ES</v>
    <v>Map</v>
  </rv>
  <rv s="1">
    <fb>266.93</fb>
    <v>10</v>
  </rv>
  <rv s="3">
    <v>44</v>
    <v>8</v>
    <v>138</v>
    <v>7</v>
    <v>0</v>
    <v>Image of Duitama</v>
  </rv>
  <rv s="1">
    <fb>5.8219444444443997</fb>
    <v>56</v>
  </rv>
  <rv s="4">
    <v>https://www.bing.com/search?q=Duitama&amp;form=skydnc</v>
    <v>Aprenda más con Bing</v>
  </rv>
  <rv s="0">
    <v>805306368</v>
    <v>Jose Luis Bohórquez López (Alcalde)</v>
    <v>a7d1e432-ac82-f601-7850-077e7c51d681</v>
    <v>es-CO</v>
    <v>Generic</v>
  </rv>
  <rv s="2">
    <v>36</v>
  </rv>
  <rv s="1">
    <fb>-73.029722222222006</fb>
    <v>56</v>
  </rv>
  <rv s="1">
    <fb>131591</fb>
    <v>10</v>
  </rv>
  <rv s="9">
    <v>#VALUE!</v>
    <v>es-ES</v>
    <v>d1dafe95-be39-492c-2f13-171ae978fc0e</v>
    <v>536870912</v>
    <v>1</v>
    <v>139</v>
    <v>53</v>
    <v>54</v>
    <v>Duitama</v>
    <v>6</v>
    <v>7</v>
    <v>Map</v>
    <v>8</v>
    <v>59</v>
    <v>421</v>
    <v>Duitama es un municipio colombiano, ubicado en el departamento de Boyacá, en el centro-oriente de Colombia, en la región del Alto Chicamocha, del valle del Río Surba y del antiplano cundiboyacense. Es la capital y centro urbano de mayor tamaño ...</v>
    <v>303</v>
    <v>303</v>
    <v>422</v>
    <v>423</v>
    <v>424</v>
    <v>426</v>
    <v>427</v>
    <v>Duitama</v>
    <v>8</v>
    <v>428</v>
    <v>Duitama</v>
    <v>mdp/vdpid/5579205219679469569</v>
  </rv>
  <rv s="0">
    <v>536870912</v>
    <v>Florencia</v>
    <v>cd593b92-5ec9-6358-d982-76274f18d53c</v>
    <v>es-ES</v>
    <v>Map</v>
  </rv>
  <rv s="1">
    <fb>2292</fb>
    <v>10</v>
  </rv>
  <rv s="0">
    <v>536870912</v>
    <v>Caquetá</v>
    <v>52c6ce36-10f4-7316-b10a-41d0eb67ac75</v>
    <v>es-CO</v>
    <v>Map</v>
  </rv>
  <rv s="3">
    <v>45</v>
    <v>8</v>
    <v>140</v>
    <v>7</v>
    <v>0</v>
    <v>Image of Florencia</v>
  </rv>
  <rv s="1">
    <fb>1.6141666666667001</fb>
    <v>56</v>
  </rv>
  <rv s="4">
    <v>https://www.bing.com/search?q=Florencia+Caquet%c3%a1&amp;form=skydnc</v>
    <v>Aprenda más con Bing</v>
  </rv>
  <rv s="0">
    <v>805306368</v>
    <v>María Susana Portela (Alcalde)</v>
    <v>10828bb1-0462-c4b9-1487-019e91180f64</v>
    <v>es-CO</v>
    <v>Generic</v>
  </rv>
  <rv s="2">
    <v>37</v>
  </rv>
  <rv s="1">
    <fb>-75.611666666667006</fb>
    <v>56</v>
  </rv>
  <rv s="1">
    <fb>191867</fb>
    <v>10</v>
  </rv>
  <rv s="11">
    <v>#VALUE!</v>
    <v>es-ES</v>
    <v>cd593b92-5ec9-6358-d982-76274f18d53c</v>
    <v>536870912</v>
    <v>1</v>
    <v>141</v>
    <v>62</v>
    <v>67</v>
    <v>Florencia</v>
    <v>6</v>
    <v>7</v>
    <v>Map</v>
    <v>8</v>
    <v>142</v>
    <v>431</v>
    <v>Florencia es un municipio colombiano, capital del departamento de Caquetá. Es el municipio más poblado de la región amazónica por su número de habitantes. Es conocido como «La Puerta de Oro de la Amazonía Colombiana».</v>
    <v>432</v>
    <v>433</v>
    <v>434</v>
    <v>435</v>
    <v>437</v>
    <v>438</v>
    <v>Florencia</v>
    <v>8</v>
    <v>439</v>
    <v>Florencia</v>
    <v>mdp/vdpid/5581740823231332353</v>
  </rv>
  <rv s="0">
    <v>536870912</v>
    <v>Yopal</v>
    <v>b5d1013d-669c-c464-2466-3c8409cb17e0</v>
    <v>es-ES</v>
    <v>Map</v>
  </rv>
  <rv s="1">
    <fb>2532</fb>
    <v>10</v>
  </rv>
  <rv s="0">
    <v>536870912</v>
    <v>Casanare</v>
    <v>e7b3ed4f-03e8-7516-f976-b525e8a0b565</v>
    <v>es-CO</v>
    <v>Map</v>
  </rv>
  <rv s="3">
    <v>46</v>
    <v>8</v>
    <v>143</v>
    <v>7</v>
    <v>0</v>
    <v>Image of Yopal</v>
  </rv>
  <rv s="1">
    <fb>5.3305555555556001</fb>
    <v>56</v>
  </rv>
  <rv s="4">
    <v>https://www.bing.com/search?q=Yopal&amp;form=skydnc</v>
    <v>Aprenda más con Bing</v>
  </rv>
  <rv s="1">
    <fb>-72.390555555556006</fb>
    <v>56</v>
  </rv>
  <rv s="1">
    <fb>179355</fb>
    <v>10</v>
  </rv>
  <rv s="13">
    <v>#VALUE!</v>
    <v>es-ES</v>
    <v>b5d1013d-669c-c464-2466-3c8409cb17e0</v>
    <v>536870912</v>
    <v>1</v>
    <v>144</v>
    <v>62</v>
    <v>80</v>
    <v>Yopal</v>
    <v>6</v>
    <v>7</v>
    <v>Map</v>
    <v>8</v>
    <v>142</v>
    <v>442</v>
    <v>Yopal es un municipio colombiano, capital del departamento de Casanare. Su extensión territorial es de 2595 kilómetros cuadrados, y se sitúa a 317 kilómetros del distrito capital de Bogotá. Fundada por colonos boyacenses en 1915, es una de las ...</v>
    <v>443</v>
    <v>444</v>
    <v>445</v>
    <v>446</v>
    <v>447</v>
    <v>Yopal</v>
    <v>8</v>
    <v>448</v>
    <v>Yopal</v>
    <v>mdp/vdpid/5582252548468768770</v>
  </rv>
  <rv s="0">
    <v>536870912</v>
    <v>Valencia</v>
    <v>08872011-65a9-1062-244f-848f0d12fc9f</v>
    <v>es-ES</v>
    <v>Map</v>
  </rv>
  <rv s="1">
    <fb>134.65</fb>
    <v>10</v>
  </rv>
  <rv s="0">
    <v>536870912</v>
    <v>Provincia de Valencia</v>
    <v>75aeab78-6688-6517-939f-4012899c2bda</v>
    <v>es-CO</v>
    <v>Map</v>
  </rv>
  <rv s="3">
    <v>47</v>
    <v>8</v>
    <v>145</v>
    <v>7</v>
    <v>0</v>
    <v>Image of Valencia</v>
  </rv>
  <rv s="1">
    <fb>39.47</fb>
    <v>56</v>
  </rv>
  <rv s="4">
    <v>https://www.bing.com/search?q=Valencia&amp;form=skydnc</v>
    <v>Aprenda más con Bing</v>
  </rv>
  <rv s="0">
    <v>805306368</v>
    <v>María José Catalá (Alcalde)</v>
    <v>96750af6-cff8-35b5-d72e-3c5a94568578</v>
    <v>es-CO</v>
    <v>Generic</v>
  </rv>
  <rv s="2">
    <v>38</v>
  </rv>
  <rv s="1">
    <fb>-0.37638888888888899</fb>
    <v>56</v>
  </rv>
  <rv s="0">
    <v>536870912</v>
    <v>España</v>
    <v>1baf9d59-f443-e9f4-6e49-de048a073e3f</v>
    <v>es-CO</v>
    <v>Map</v>
  </rv>
  <rv s="1">
    <fb>825948</fb>
    <v>10</v>
  </rv>
  <rv s="2">
    <v>39</v>
  </rv>
  <rv s="10">
    <v>#VALUE!</v>
    <v>es-ES</v>
    <v>08872011-65a9-1062-244f-848f0d12fc9f</v>
    <v>536870912</v>
    <v>1</v>
    <v>146</v>
    <v>62</v>
    <v>63</v>
    <v>Valencia</v>
    <v>6</v>
    <v>7</v>
    <v>Map</v>
    <v>8</v>
    <v>147</v>
    <v>451</v>
    <v>Valencia es un municipio y una ciudad de España, capital de la provincia homónima y de la Comunidad Valenciana. Su población es de 825 948 habitantes, alcanzando los 1 615 223 habitantes si se incluye su espacio urbano. Es la tercera ciudad y ...</v>
    <v>452</v>
    <v>453</v>
    <v>454</v>
    <v>455</v>
    <v>457</v>
    <v>458</v>
    <v>Valencia</v>
    <v>459</v>
    <v>460</v>
    <v>Valencia</v>
    <v>mdp/vdpid/5670024602554728449</v>
    <v>461</v>
  </rv>
  <rv s="0">
    <v>536870912</v>
    <v>Montelíbano</v>
    <v>77c7fbcc-cf0b-f71e-03a8-a86b6cfbe840</v>
    <v>es-ES</v>
    <v>Map</v>
  </rv>
  <rv s="1">
    <fb>1820</fb>
    <v>10</v>
  </rv>
  <rv s="0">
    <v>536870912</v>
    <v>Córdoba</v>
    <v>351fe87f-ca62-b128-b52c-3edd6fa6b80f</v>
    <v>es-CO</v>
    <v>Map</v>
  </rv>
  <rv s="3">
    <v>48</v>
    <v>8</v>
    <v>148</v>
    <v>7</v>
    <v>0</v>
    <v>Image of Montelíbano</v>
  </rv>
  <rv s="1">
    <fb>7.9711111111111004</fb>
    <v>56</v>
  </rv>
  <rv s="4">
    <v>https://www.bing.com/search?q=Montel%c3%adbano&amp;form=skydnc</v>
    <v>Aprenda más con Bing</v>
  </rv>
  <rv s="0">
    <v>805306368</v>
    <v>José David Cura (Alcalde)</v>
    <v>47302be1-71e8-3b3a-97cf-1402a13fc6cf</v>
    <v>es-CO</v>
    <v>Generic</v>
  </rv>
  <rv s="2">
    <v>40</v>
  </rv>
  <rv s="1">
    <fb>-75.418055555555995</fb>
    <v>56</v>
  </rv>
  <rv s="1">
    <fb>90450</fb>
    <v>10</v>
  </rv>
  <rv s="11">
    <v>#VALUE!</v>
    <v>es-ES</v>
    <v>77c7fbcc-cf0b-f71e-03a8-a86b6cfbe840</v>
    <v>536870912</v>
    <v>1</v>
    <v>150</v>
    <v>62</v>
    <v>67</v>
    <v>Montelíbano</v>
    <v>6</v>
    <v>7</v>
    <v>Map</v>
    <v>8</v>
    <v>55</v>
    <v>464</v>
    <v>Montelíbano es un municipio del sur del departamento de Córdoba, Colombia. Situado sobre la margen derecha del río San Jorge y con una población de 90.450 habitantes aproximadamente, es en la actualidad uno de los centros de desarrollo ...</v>
    <v>465</v>
    <v>466</v>
    <v>467</v>
    <v>468</v>
    <v>470</v>
    <v>471</v>
    <v>Montelíbano</v>
    <v>8</v>
    <v>472</v>
    <v>Montelíbano</v>
    <v>mdp/vdpid/5577173420942032897</v>
  </rv>
  <rv s="0">
    <v>536870912</v>
    <v>Buenavista</v>
    <v>775978f8-32bd-7f23-f5b2-d589faf29d79</v>
    <v>es-ES</v>
    <v>Map</v>
  </rv>
  <rv s="1">
    <fb>846</fb>
    <v>10</v>
  </rv>
  <rv s="3">
    <v>49</v>
    <v>8</v>
    <v>151</v>
    <v>7</v>
    <v>0</v>
    <v>Image of Buenavista</v>
  </rv>
  <rv s="1">
    <fb>8.2233333333333007</fb>
    <v>56</v>
  </rv>
  <rv s="4">
    <v>https://www.bing.com/search?q=Buenavista+C%c3%b3rdoba&amp;form=skydnc</v>
    <v>Aprenda más con Bing</v>
  </rv>
  <rv s="1">
    <fb>-75.481666666666996</fb>
    <v>56</v>
  </rv>
  <rv s="1">
    <fb>18344</fb>
    <v>10</v>
  </rv>
  <rv s="17">
    <v>#VALUE!</v>
    <v>es-ES</v>
    <v>775978f8-32bd-7f23-f5b2-d589faf29d79</v>
    <v>536870912</v>
    <v>1</v>
    <v>152</v>
    <v>62</v>
    <v>153</v>
    <v>Buenavista</v>
    <v>6</v>
    <v>7</v>
    <v>Map</v>
    <v>8</v>
    <v>64</v>
    <v>475</v>
    <v>Buenavista es un municipio colombiano ubicado en la Subregión del San Jorge en el departamento de Córdoba. El surgimiento de Buenavista-Córdoba fue el resultado de un proceso migratorio derivado de la ejecución de un proyecto de desarrollo ...</v>
    <v>465</v>
    <v>476</v>
    <v>477</v>
    <v>478</v>
    <v>479</v>
    <v>Buenavista</v>
    <v>8</v>
    <v>480</v>
    <v>Buenavista</v>
    <v>mdp/vdpid/5575996810775756801</v>
    <v>20</v>
  </rv>
  <rv s="0">
    <v>536870912</v>
    <v>Cajicá</v>
    <v>748509b8-0d52-e04d-e949-ec92e787a1b8</v>
    <v>es-ES</v>
    <v>Map</v>
  </rv>
  <rv s="1">
    <fb>50.4</fb>
    <v>10</v>
  </rv>
  <rv s="0">
    <v>536870912</v>
    <v>Cundinamarca</v>
    <v>26fc374f-923b-d32c-4651-e3e8c06fc3ed</v>
    <v>es-CO</v>
    <v>Map</v>
  </rv>
  <rv s="3">
    <v>50</v>
    <v>8</v>
    <v>154</v>
    <v>7</v>
    <v>0</v>
    <v>Image of Cajicá</v>
  </rv>
  <rv s="1">
    <fb>4.9166666666666998</fb>
    <v>56</v>
  </rv>
  <rv s="4">
    <v>https://www.bing.com/search?q=Cajic%c3%a1&amp;form=skydnc</v>
    <v>Aprenda más con Bing</v>
  </rv>
  <rv s="0">
    <v>805306368</v>
    <v>Fabio Hernán Ramírez Rodríguez (Alcalde)</v>
    <v>c0a7708e-4415-5749-4e50-fa36f0b16a2c</v>
    <v>es-CO</v>
    <v>Generic</v>
  </rv>
  <rv s="2">
    <v>41</v>
  </rv>
  <rv s="1">
    <fb>-74.025000000000006</fb>
    <v>56</v>
  </rv>
  <rv s="1">
    <fb>82244</fb>
    <v>10</v>
  </rv>
  <rv s="9">
    <v>#VALUE!</v>
    <v>es-ES</v>
    <v>748509b8-0d52-e04d-e949-ec92e787a1b8</v>
    <v>536870912</v>
    <v>1</v>
    <v>155</v>
    <v>53</v>
    <v>54</v>
    <v>Cajicá</v>
    <v>6</v>
    <v>7</v>
    <v>Map</v>
    <v>8</v>
    <v>64</v>
    <v>483</v>
    <v>Cajicá es un municipio colombiano del departamento de Cundinamarca ubicado en la Provincia de Sabana Centro, a 17 km al norte de Bogotá. Hace parte del Área Metropolitana de Bogotá. Es el tercer municipio más poblado de la provincia después de ...</v>
    <v>484</v>
    <v>484</v>
    <v>485</v>
    <v>486</v>
    <v>487</v>
    <v>489</v>
    <v>490</v>
    <v>Cajicá</v>
    <v>8</v>
    <v>491</v>
    <v>Cajicá</v>
    <v>mdp/vdpid/5580696604173664257</v>
  </rv>
  <rv s="0">
    <v>536870912</v>
    <v>Funza</v>
    <v>96538f07-12a9-15dc-5bc4-d3e73fe52c72</v>
    <v>es-ES</v>
    <v>Map</v>
  </rv>
  <rv s="1">
    <fb>70</fb>
    <v>10</v>
  </rv>
  <rv s="3">
    <v>51</v>
    <v>8</v>
    <v>156</v>
    <v>7</v>
    <v>0</v>
    <v>Image of Funza</v>
  </rv>
  <rv s="1">
    <fb>4.7175000000000002</fb>
    <v>56</v>
  </rv>
  <rv s="4">
    <v>https://www.bing.com/search?q=Funza&amp;form=skydnc</v>
    <v>Aprenda más con Bing</v>
  </rv>
  <rv s="0">
    <v>805306368</v>
    <v>Manuel Antonio Montagu Briceño (Alcalde)</v>
    <v>ac7b77bf-9c0c-9783-4058-74ed7d69dfc5</v>
    <v>es-CO</v>
    <v>Generic</v>
  </rv>
  <rv s="2">
    <v>42</v>
  </rv>
  <rv s="1">
    <fb>-74.209444444444003</fb>
    <v>56</v>
  </rv>
  <rv s="1">
    <fb>80937</fb>
    <v>10</v>
  </rv>
  <rv s="11">
    <v>#VALUE!</v>
    <v>es-ES</v>
    <v>96538f07-12a9-15dc-5bc4-d3e73fe52c72</v>
    <v>536870912</v>
    <v>1</v>
    <v>157</v>
    <v>62</v>
    <v>67</v>
    <v>Funza</v>
    <v>6</v>
    <v>7</v>
    <v>Map</v>
    <v>8</v>
    <v>118</v>
    <v>494</v>
    <v>Funza es un municipio colombiano ubicado en el departamento de Cundinamarca, en la provincia de Sabana Occidente. Conurbado con el municipio de Mosquera, dicha conurbación solo se separa de la capital Bogotá por el peaje del Río Bogotá. Funza ...</v>
    <v>484</v>
    <v>495</v>
    <v>496</v>
    <v>497</v>
    <v>499</v>
    <v>500</v>
    <v>Funza</v>
    <v>8</v>
    <v>501</v>
    <v>Funza</v>
    <v>mdp/vdpid/5580741302552625154</v>
  </rv>
  <rv s="0">
    <v>536870912</v>
    <v>La Mesa</v>
    <v>05342d97-137a-6420-7515-5c1c5d5427e4</v>
    <v>es-ES</v>
    <v>Map</v>
  </rv>
  <rv s="1">
    <fb>148</fb>
    <v>10</v>
  </rv>
  <rv s="3">
    <v>52</v>
    <v>8</v>
    <v>158</v>
    <v>7</v>
    <v>0</v>
    <v>Image of La Mesa</v>
  </rv>
  <rv s="1">
    <fb>4.6302777777777999</fb>
    <v>56</v>
  </rv>
  <rv s="4">
    <v>https://www.bing.com/search?q=La+Mesa+Cundinamarca&amp;form=skydnc</v>
    <v>Aprenda más con Bing</v>
  </rv>
  <rv s="0">
    <v>805306368</v>
    <v>Humberto Segura Barragán (Alcalde)</v>
    <v>976084c8-21db-e559-dd37-4589a2b07997</v>
    <v>es-CO</v>
    <v>Generic</v>
  </rv>
  <rv s="2">
    <v>43</v>
  </rv>
  <rv s="1">
    <fb>-74.462500000000006</fb>
    <v>56</v>
  </rv>
  <rv s="1">
    <fb>32694</fb>
    <v>10</v>
  </rv>
  <rv s="11">
    <v>#VALUE!</v>
    <v>es-ES</v>
    <v>05342d97-137a-6420-7515-5c1c5d5427e4</v>
    <v>536870912</v>
    <v>1</v>
    <v>159</v>
    <v>62</v>
    <v>67</v>
    <v>La Mesa</v>
    <v>6</v>
    <v>7</v>
    <v>Map</v>
    <v>8</v>
    <v>64</v>
    <v>504</v>
    <v>La Mesa es un municipio colombiano del departamento de Cundinamarca, ubicado en la provincia del Tequendama, del cual es su capital, a 54 km al suroeste de Bogotá. Tiene alrededor de 34 000 habitantes de los cuales 18 000 se encuentran en su ...</v>
    <v>484</v>
    <v>505</v>
    <v>506</v>
    <v>507</v>
    <v>509</v>
    <v>510</v>
    <v>La Mesa</v>
    <v>8</v>
    <v>511</v>
    <v>La Mesa</v>
    <v>mdp/vdpid/5580739719538409474</v>
  </rv>
  <rv s="0">
    <v>536870912</v>
    <v>Soacha</v>
    <v>e01822f2-bf13-5165-0346-f6906e2e9db3</v>
    <v>es-ES</v>
    <v>Map</v>
  </rv>
  <rv s="1">
    <fb>184</fb>
    <v>10</v>
  </rv>
  <rv s="3">
    <v>53</v>
    <v>8</v>
    <v>160</v>
    <v>7</v>
    <v>0</v>
    <v>Image of Soacha</v>
  </rv>
  <rv s="1">
    <fb>4.5780555555555997</fb>
    <v>56</v>
  </rv>
  <rv s="4">
    <v>https://www.bing.com/search?q=Soacha&amp;form=skydnc</v>
    <v>Aprenda más con Bing</v>
  </rv>
  <rv s="0">
    <v>805306368</v>
    <v>Juan Carlos Saldarriaga Gaviria (Alcalde)</v>
    <v>3ca73ccb-d9d2-689d-2061-36e90d3302ef</v>
    <v>es-CO</v>
    <v>Generic</v>
  </rv>
  <rv s="2">
    <v>44</v>
  </rv>
  <rv s="1">
    <fb>-74.214444444443998</fb>
    <v>56</v>
  </rv>
  <rv s="1">
    <fb>660179</fb>
    <v>10</v>
  </rv>
  <rv s="11">
    <v>#VALUE!</v>
    <v>es-ES</v>
    <v>e01822f2-bf13-5165-0346-f6906e2e9db3</v>
    <v>536870912</v>
    <v>1</v>
    <v>161</v>
    <v>62</v>
    <v>67</v>
    <v>Soacha</v>
    <v>6</v>
    <v>7</v>
    <v>Map</v>
    <v>8</v>
    <v>64</v>
    <v>514</v>
    <v>Soacha es el municipio más poblado del departamento de Cundinamarca en Colombia. Su área es de 184 km², y su población es de 808 288. Su área urbana está conurbada con la de Bogotá. Es la capital de la Provincia de Soacha, de la que solo forman ...</v>
    <v>484</v>
    <v>515</v>
    <v>516</v>
    <v>517</v>
    <v>519</v>
    <v>520</v>
    <v>Soacha</v>
    <v>8</v>
    <v>521</v>
    <v>Soacha</v>
    <v>mdp/vdpid/5580742677646802945</v>
  </rv>
  <rv s="0">
    <v>536870912</v>
    <v>Fusagasugá</v>
    <v>af8b44bc-62e3-9c70-66da-429dfd87344d</v>
    <v>es-ES</v>
    <v>Map</v>
  </rv>
  <rv s="1">
    <fb>239</fb>
    <v>10</v>
  </rv>
  <rv s="3">
    <v>54</v>
    <v>8</v>
    <v>162</v>
    <v>7</v>
    <v>0</v>
    <v>Image of Fusagasugá</v>
  </rv>
  <rv s="1">
    <fb>4.3372222222222003</fb>
    <v>56</v>
  </rv>
  <rv s="4">
    <v>https://www.bing.com/search?q=Fusagasug%c3%a1&amp;form=skydnc</v>
    <v>Aprenda más con Bing</v>
  </rv>
  <rv s="0">
    <v>805306368</v>
    <v>Jairo Hortúa (Alcalde)</v>
    <v>630660fe-0ad2-7d84-6fc0-76a3201092cb</v>
    <v>es-CO</v>
    <v>Generic</v>
  </rv>
  <rv s="2">
    <v>45</v>
  </rv>
  <rv s="1">
    <fb>-74.364444444444004</fb>
    <v>56</v>
  </rv>
  <rv s="1">
    <fb>170241</fb>
    <v>10</v>
  </rv>
  <rv s="9">
    <v>#VALUE!</v>
    <v>es-ES</v>
    <v>af8b44bc-62e3-9c70-66da-429dfd87344d</v>
    <v>536870912</v>
    <v>1</v>
    <v>163</v>
    <v>53</v>
    <v>54</v>
    <v>Fusagasugá</v>
    <v>6</v>
    <v>7</v>
    <v>Map</v>
    <v>8</v>
    <v>59</v>
    <v>524</v>
    <v>Fusagasugá es un municipio colombiano, capital de la Provincia del Sumapaz, ubicado en el departamento de Cundinamarca. Con una población proyectada en 2023 de 170 241 habitantes, es el tercer municipio más poblado del departamento después de ...</v>
    <v>484</v>
    <v>484</v>
    <v>525</v>
    <v>526</v>
    <v>527</v>
    <v>529</v>
    <v>530</v>
    <v>Fusagasugá</v>
    <v>8</v>
    <v>531</v>
    <v>Fusagasugá</v>
    <v>mdp/vdpid/5580756936602681345</v>
  </rv>
  <rv s="0">
    <v>536870912</v>
    <v>Girardot</v>
    <v>6ac83635-ed8d-fef7-5d50-efb838599e58</v>
    <v>es-ES</v>
    <v>Map</v>
  </rv>
  <rv s="1">
    <fb>127</fb>
    <v>10</v>
  </rv>
  <rv s="3">
    <v>55</v>
    <v>8</v>
    <v>164</v>
    <v>7</v>
    <v>0</v>
    <v>Image of Girardot</v>
  </rv>
  <rv s="1">
    <fb>4.3036111111111</fb>
    <v>56</v>
  </rv>
  <rv s="4">
    <v>https://www.bing.com/search?q=Girardot&amp;form=skydnc</v>
    <v>Aprenda más con Bing</v>
  </rv>
  <rv s="0">
    <v>805306368</v>
    <v>Jose Alejandro Arbeláez Cruz (Alcalde)</v>
    <v>0afde603-06a1-70cf-ad17-a6028811e1ce</v>
    <v>es-CO</v>
    <v>Generic</v>
  </rv>
  <rv s="2">
    <v>46</v>
  </rv>
  <rv s="1">
    <fb>-74.803888888889006</fb>
    <v>56</v>
  </rv>
  <rv s="1">
    <fb>129834</fb>
    <v>10</v>
  </rv>
  <rv s="9">
    <v>#VALUE!</v>
    <v>es-ES</v>
    <v>6ac83635-ed8d-fef7-5d50-efb838599e58</v>
    <v>536870912</v>
    <v>1</v>
    <v>165</v>
    <v>53</v>
    <v>54</v>
    <v>Girardot</v>
    <v>6</v>
    <v>7</v>
    <v>Map</v>
    <v>8</v>
    <v>166</v>
    <v>534</v>
    <v>Girardot es un municipio colombiano del departamento de Cundinamarca ubicado en la Provincia del Alto Magdalena, de la cual es capital. Está ubicado a 134 km al suroeste de Bogotá. Girardot es uno de los municipios más importantes del ...</v>
    <v>484</v>
    <v>484</v>
    <v>535</v>
    <v>536</v>
    <v>537</v>
    <v>539</v>
    <v>540</v>
    <v>Girardot</v>
    <v>8</v>
    <v>541</v>
    <v>Girardot</v>
    <v>mdp/vdpid/5580660518848299009</v>
  </rv>
  <rv s="0">
    <v>536870912</v>
    <v>Chía</v>
    <v>34fd9655-70af-4677-b8c2-608475482e5d</v>
    <v>es-ES</v>
    <v>Map</v>
  </rv>
  <rv s="1">
    <fb>80</fb>
    <v>10</v>
  </rv>
  <rv s="3">
    <v>56</v>
    <v>8</v>
    <v>167</v>
    <v>7</v>
    <v>0</v>
    <v>Image of Chía</v>
  </rv>
  <rv s="1">
    <fb>4.8633333333333004</fb>
    <v>56</v>
  </rv>
  <rv s="4">
    <v>https://www.bing.com/search?q=Ch%c3%ada+Cundinamarca&amp;form=skydnc</v>
    <v>Aprenda más con Bing</v>
  </rv>
  <rv s="0">
    <v>805306368</v>
    <v>Leonardo Donoso Ruiz. (Alcalde)</v>
    <v>2e7ad6f8-1380-dbcc-45bd-36d6084050cf</v>
    <v>es-CO</v>
    <v>Generic</v>
  </rv>
  <rv s="2">
    <v>47</v>
  </rv>
  <rv s="1">
    <fb>-74.052777777778005</fb>
    <v>56</v>
  </rv>
  <rv s="1">
    <fb>149570</fb>
    <v>10</v>
  </rv>
  <rv s="10">
    <v>#VALUE!</v>
    <v>es-ES</v>
    <v>34fd9655-70af-4677-b8c2-608475482e5d</v>
    <v>536870912</v>
    <v>1</v>
    <v>168</v>
    <v>62</v>
    <v>63</v>
    <v>Chía</v>
    <v>6</v>
    <v>7</v>
    <v>Map</v>
    <v>8</v>
    <v>55</v>
    <v>544</v>
    <v>Chía es un municipio colombiano del departamento de Cundinamarca, ubicado en la Provincia de Sabana Centro, a 10 km al norte de Bogotá, de la cual hace parte de su Región Metropolitana. Se le conoce como «La Ciudad de la Luna», en referencia a ...</v>
    <v>484</v>
    <v>545</v>
    <v>546</v>
    <v>547</v>
    <v>549</v>
    <v>550</v>
    <v>Chía</v>
    <v>8</v>
    <v>551</v>
    <v>Chía</v>
    <v>mdp/vdpid/5580743565765509121</v>
    <v>20</v>
  </rv>
  <rv s="0">
    <v>536870912</v>
    <v>El Colegio</v>
    <v>b48a4501-2039-5d13-4bb0-9ae223e8964b</v>
    <v>es-ES</v>
    <v>Map</v>
  </rv>
  <rv s="3">
    <v>57</v>
    <v>8</v>
    <v>169</v>
    <v>7</v>
    <v>0</v>
    <v>Image of El Colegio</v>
  </rv>
  <rv s="1">
    <fb>4.5808333333332998</fb>
    <v>56</v>
  </rv>
  <rv s="4">
    <v>https://www.bing.com/search?q=El+Colegio&amp;form=skydnc</v>
    <v>Aprenda más con Bing</v>
  </rv>
  <rv s="1">
    <fb>-74.442499999999995</fb>
    <v>56</v>
  </rv>
  <rv s="1">
    <fb>23886</fb>
    <v>10</v>
  </rv>
  <rv s="18">
    <v>#VALUE!</v>
    <v>es-ES</v>
    <v>b48a4501-2039-5d13-4bb0-9ae223e8964b</v>
    <v>536870912</v>
    <v>1</v>
    <v>170</v>
    <v>171</v>
    <v>172</v>
    <v>El Colegio</v>
    <v>6</v>
    <v>7</v>
    <v>Map</v>
    <v>8</v>
    <v>173</v>
    <v>El Colegio, más conocido como Mesitas del Colegio, es un municipio colombiano del departamento de Cundinamarca, ubicado en la Provincia del Tequendama; se encuentra a 34 km de Bogotá Se considera un destino turístico por su clima cálido.</v>
    <v>484</v>
    <v>554</v>
    <v>555</v>
    <v>556</v>
    <v>557</v>
    <v>El Colegio</v>
    <v>8</v>
    <v>558</v>
    <v>El Colegio</v>
    <v>mdp/vdpid/5580740030604771329</v>
  </rv>
  <rv s="0">
    <v>536870912</v>
    <v>Facatativá</v>
    <v>d554a7fd-331c-4f3f-9790-8c2dd6e7ed14</v>
    <v>es-ES</v>
    <v>Map</v>
  </rv>
  <rv s="1">
    <fb>158.25800000000001</fb>
    <v>10</v>
  </rv>
  <rv s="3">
    <v>58</v>
    <v>8</v>
    <v>174</v>
    <v>7</v>
    <v>0</v>
    <v>Image of Facatativá</v>
  </rv>
  <rv s="1">
    <fb>4.8147222222222004</fb>
    <v>56</v>
  </rv>
  <rv s="4">
    <v>https://www.bing.com/search?q=Facatativ%c3%a1&amp;form=skydnc</v>
    <v>Aprenda más con Bing</v>
  </rv>
  <rv s="0">
    <v>805306368</v>
    <v>Guillermo Aldana Dimas (Alcalde)</v>
    <v>1cf36a28-1929-cce8-18c6-e71ea3d88aa3</v>
    <v>es-CO</v>
    <v>Generic</v>
  </rv>
  <rv s="2">
    <v>48</v>
  </rv>
  <rv s="1">
    <fb>-74.355277777777999</fb>
    <v>56</v>
  </rv>
  <rv s="1">
    <fb>117133</fb>
    <v>10</v>
  </rv>
  <rv s="9">
    <v>#VALUE!</v>
    <v>es-ES</v>
    <v>d554a7fd-331c-4f3f-9790-8c2dd6e7ed14</v>
    <v>536870912</v>
    <v>1</v>
    <v>175</v>
    <v>53</v>
    <v>54</v>
    <v>Facatativá</v>
    <v>6</v>
    <v>7</v>
    <v>Map</v>
    <v>8</v>
    <v>176</v>
    <v>561</v>
    <v>Facatativá es un municipio colombiano del departamento de Cundinamarca. Es la capital de la Provincia de Sabana Occidente. Hace parte del Área Metropolitana de Bogotá, según el censo DANE de 2015. Se encuentra ubicado a 36 km de Bogotá, cerca de ...</v>
    <v>484</v>
    <v>484</v>
    <v>562</v>
    <v>563</v>
    <v>564</v>
    <v>566</v>
    <v>567</v>
    <v>Facatativá</v>
    <v>8</v>
    <v>568</v>
    <v>Facatativá</v>
    <v>mdp/vdpid/5580737320245526531</v>
  </rv>
  <rv s="0">
    <v>536870912</v>
    <v>Guaduas</v>
    <v>fd132c0a-9a8e-b9e7-baf3-5e828c80bc9d</v>
    <v>es-ES</v>
    <v>Map</v>
  </rv>
  <rv s="3">
    <v>59</v>
    <v>8</v>
    <v>177</v>
    <v>7</v>
    <v>0</v>
    <v>Image of Guaduas</v>
  </rv>
  <rv s="1">
    <fb>5.0694439999999998</fb>
    <v>56</v>
  </rv>
  <rv s="4">
    <v>https://www.bing.com/search?q=Guaduas&amp;form=skydnc</v>
    <v>Aprenda más con Bing</v>
  </rv>
  <rv s="0">
    <v>805306368</v>
    <v>Jhon Alexander Morera (Alcalde)</v>
    <v>1ed04491-3361-137c-102d-e00b8429a6ca</v>
    <v>es-CO</v>
    <v>Generic</v>
  </rv>
  <rv s="2">
    <v>49</v>
  </rv>
  <rv s="1">
    <fb>-74.598056</fb>
    <v>56</v>
  </rv>
  <rv s="1">
    <fb>41838</fb>
    <v>10</v>
  </rv>
  <rv s="19">
    <v>#VALUE!</v>
    <v>es-ES</v>
    <v>fd132c0a-9a8e-b9e7-baf3-5e828c80bc9d</v>
    <v>536870912</v>
    <v>1</v>
    <v>179</v>
    <v>171</v>
    <v>180</v>
    <v>Guaduas</v>
    <v>6</v>
    <v>7</v>
    <v>Map</v>
    <v>8</v>
    <v>181</v>
    <v>Guaduas, oficialmente Villa de San Miguel de Guaduas, es un municipio colombiano ubicado en el departamento de Cundinamarca. Forma parte de la provincia del Bajo Magdalena, de la que es la capital. El sector antiguo de la ciudad es uno de los ...</v>
    <v>484</v>
    <v>571</v>
    <v>572</v>
    <v>573</v>
    <v>575</v>
    <v>576</v>
    <v>Guaduas</v>
    <v>8</v>
    <v>577</v>
    <v>Guaduas</v>
    <v>mdp/vdpid/5580591631364521985</v>
  </rv>
  <rv s="0">
    <v>536870912</v>
    <v>Suesca</v>
    <v>68a5587c-f2db-ec41-0271-d1c38bd5218c</v>
    <v>es-ES</v>
    <v>Map</v>
  </rv>
  <rv s="1">
    <fb>177</fb>
    <v>10</v>
  </rv>
  <rv s="3">
    <v>60</v>
    <v>8</v>
    <v>182</v>
    <v>7</v>
    <v>0</v>
    <v>Image of Suesca</v>
  </rv>
  <rv s="1">
    <fb>5.1016666666667003</fb>
    <v>56</v>
  </rv>
  <rv s="4">
    <v>https://www.bing.com/search?q=Suesca&amp;form=skydnc</v>
    <v>Aprenda más con Bing</v>
  </rv>
  <rv s="0">
    <v>805306368</v>
    <v>Orlando Quilaguy Mestizo (Alcalde)</v>
    <v>10d18c23-a001-ea79-51c7-673d4adac5ac</v>
    <v>es-CO</v>
    <v>Generic</v>
  </rv>
  <rv s="2">
    <v>50</v>
  </rv>
  <rv s="1">
    <fb>-73.798055555556004</fb>
    <v>56</v>
  </rv>
  <rv s="1">
    <fb>17318</fb>
    <v>10</v>
  </rv>
  <rv s="11">
    <v>#VALUE!</v>
    <v>es-ES</v>
    <v>68a5587c-f2db-ec41-0271-d1c38bd5218c</v>
    <v>536870912</v>
    <v>1</v>
    <v>183</v>
    <v>62</v>
    <v>67</v>
    <v>Suesca</v>
    <v>6</v>
    <v>7</v>
    <v>Map</v>
    <v>8</v>
    <v>73</v>
    <v>580</v>
    <v>Suesca es un municipio colombiano de Cundinamarca, ubicado en la provincia de Almeidas, a 59 km al noreste de Bogotá. La altitud media del municipio es de 2584 m, y el clima es frío, con una temperatura media de 14.3°C.</v>
    <v>484</v>
    <v>581</v>
    <v>582</v>
    <v>583</v>
    <v>585</v>
    <v>586</v>
    <v>Suesca</v>
    <v>8</v>
    <v>587</v>
    <v>Suesca</v>
    <v>mdp/vdpid/5580717903369469953</v>
  </rv>
  <rv s="0">
    <v>536870912</v>
    <v>Villeta</v>
    <v>c79e44fb-4343-10e5-4200-005f0bc0bd24</v>
    <v>es-ES</v>
    <v>Map</v>
  </rv>
  <rv s="1">
    <fb>140.69999999999999</fb>
    <v>10</v>
  </rv>
  <rv s="3">
    <v>61</v>
    <v>8</v>
    <v>184</v>
    <v>7</v>
    <v>0</v>
    <v>Image of Villeta</v>
  </rv>
  <rv s="1">
    <fb>5.0127777777778002</fb>
    <v>56</v>
  </rv>
  <rv s="4">
    <v>https://www.bing.com/search?q=Villeta+Cundinamarca&amp;form=skydnc</v>
    <v>Aprenda más con Bing</v>
  </rv>
  <rv s="0">
    <v>805306368</v>
    <v>Jhon Alexander Morera Gutiérrez (Alcalde)</v>
    <v>897ca4a5-44a4-d3ed-8d8f-02998ca15548</v>
    <v>es-CO</v>
    <v>Generic</v>
  </rv>
  <rv s="2">
    <v>51</v>
  </rv>
  <rv s="1">
    <fb>-74.473055555556002</fb>
    <v>56</v>
  </rv>
  <rv s="1">
    <fb>43574</fb>
    <v>10</v>
  </rv>
  <rv s="11">
    <v>#VALUE!</v>
    <v>es-ES</v>
    <v>c79e44fb-4343-10e5-4200-005f0bc0bd24</v>
    <v>536870912</v>
    <v>1</v>
    <v>185</v>
    <v>62</v>
    <v>67</v>
    <v>Villeta</v>
    <v>6</v>
    <v>7</v>
    <v>Map</v>
    <v>8</v>
    <v>73</v>
    <v>590</v>
    <v>Villeta es un municipio colombiano ubicado en el departamento de Cundinamarca. Forma parte de la provincia del Gualivá, de la que es capital. Se sitúa a 91 kilómetros de Bogotá y 330 de Medellín. Su nombre significa "Pequeña Villa" y está ...</v>
    <v>484</v>
    <v>591</v>
    <v>592</v>
    <v>593</v>
    <v>595</v>
    <v>596</v>
    <v>Villeta</v>
    <v>8</v>
    <v>597</v>
    <v>Villeta</v>
    <v>mdp/vdpid/5580686125745307649</v>
  </rv>
  <rv s="0">
    <v>536870912</v>
    <v>Zipaquirá</v>
    <v>9ab124e1-70fd-a8b4-a6ab-ae915622b237</v>
    <v>es-ES</v>
    <v>Map</v>
  </rv>
  <rv s="1">
    <fb>194</fb>
    <v>10</v>
  </rv>
  <rv s="3">
    <v>62</v>
    <v>8</v>
    <v>186</v>
    <v>7</v>
    <v>0</v>
    <v>Image of Zipaquirá</v>
  </rv>
  <rv s="1">
    <fb>5.0247222222222003</fb>
    <v>56</v>
  </rv>
  <rv s="4">
    <v>https://www.bing.com/search?q=Zipaquir%c3%a1&amp;form=skydnc</v>
    <v>Aprenda más con Bing</v>
  </rv>
  <rv s="0">
    <v>805306368</v>
    <v>Wilson garcia (Alcalde)</v>
    <v>f30b339f-98f8-91f6-ae8c-63bfdd86c363</v>
    <v>es-CO</v>
    <v>Generic</v>
  </rv>
  <rv s="2">
    <v>52</v>
  </rv>
  <rv s="1">
    <fb>-74.001388888888997</fb>
    <v>56</v>
  </rv>
  <rv s="1">
    <fb>196409</fb>
    <v>10</v>
  </rv>
  <rv s="10">
    <v>#VALUE!</v>
    <v>es-ES</v>
    <v>9ab124e1-70fd-a8b4-a6ab-ae915622b237</v>
    <v>536870912</v>
    <v>1</v>
    <v>187</v>
    <v>62</v>
    <v>63</v>
    <v>Zipaquirá</v>
    <v>6</v>
    <v>7</v>
    <v>Map</v>
    <v>8</v>
    <v>188</v>
    <v>600</v>
    <v>Zipaquirá es un municipio de Colombia ubicado en el departamento de Cundinamarca, en la provincia de Sabana Centro, de la que es capital y sede de su diócesis. Se encuentra a 29 kilómetros de Bogotá, hace parte de su área metropolitana; a 450 ...</v>
    <v>484</v>
    <v>601</v>
    <v>602</v>
    <v>603</v>
    <v>605</v>
    <v>606</v>
    <v>Zipaquirá</v>
    <v>8</v>
    <v>607</v>
    <v>Zipaquirá</v>
    <v>mdp/vdpid/5580696979412877314</v>
    <v>20</v>
  </rv>
  <rv s="0">
    <v>536870912</v>
    <v>Neiva</v>
    <v>1ba988f0-6907-b536-88ad-b89bb1269fc5</v>
    <v>es-ES</v>
    <v>Map</v>
  </rv>
  <rv s="1">
    <fb>1553</fb>
    <v>10</v>
  </rv>
  <rv s="0">
    <v>536870912</v>
    <v>Huila</v>
    <v>2752ef70-1772-e264-2348-e4146224c108</v>
    <v>es-CO</v>
    <v>Map</v>
  </rv>
  <rv s="3">
    <v>63</v>
    <v>8</v>
    <v>189</v>
    <v>7</v>
    <v>0</v>
    <v>Image of Neiva</v>
  </rv>
  <rv s="1">
    <fb>2.9275000000000002</fb>
    <v>56</v>
  </rv>
  <rv s="4">
    <v>https://www.bing.com/search?q=Neiva&amp;form=skydnc</v>
    <v>Aprenda más con Bing</v>
  </rv>
  <rv s="0">
    <v>805306368</v>
    <v>Gorky Muñoz Calderón (Alcalde)</v>
    <v>7f1a9636-9774-9510-9776-9582633d5588</v>
    <v>es-CO</v>
    <v>Generic</v>
  </rv>
  <rv s="2">
    <v>53</v>
  </rv>
  <rv s="1">
    <fb>-75.287499999999994</fb>
    <v>56</v>
  </rv>
  <rv s="1">
    <fb>380019</fb>
    <v>10</v>
  </rv>
  <rv s="11">
    <v>#VALUE!</v>
    <v>es-ES</v>
    <v>1ba988f0-6907-b536-88ad-b89bb1269fc5</v>
    <v>536870912</v>
    <v>1</v>
    <v>190</v>
    <v>62</v>
    <v>67</v>
    <v>Neiva</v>
    <v>6</v>
    <v>7</v>
    <v>Map</v>
    <v>8</v>
    <v>59</v>
    <v>610</v>
    <v>Neiva es un municipio colombiano, capital del departamento de Huila. Yace entre la cordillera Central y Oriental, en una planicie sobre la margen oriental del río Magdalena, en el valle del mismo nombre, cruzada por los ríos Las Ceibas y del ...</v>
    <v>611</v>
    <v>612</v>
    <v>613</v>
    <v>614</v>
    <v>616</v>
    <v>617</v>
    <v>Neiva</v>
    <v>8</v>
    <v>618</v>
    <v>Neiva</v>
    <v>mdp/vdpid/5580908597618933763</v>
  </rv>
  <rv s="0">
    <v>536870912</v>
    <v>Villavicencio</v>
    <v>061f744c-689b-fc4e-336d-58ff74f02bb7</v>
    <v>es-ES</v>
    <v>Map</v>
  </rv>
  <rv s="1">
    <fb>1328</fb>
    <v>10</v>
  </rv>
  <rv s="0">
    <v>536870912</v>
    <v>Meta</v>
    <v>30c3c263-a281-f2d2-6787-511d37d41ddf</v>
    <v>es-CO</v>
    <v>Map</v>
  </rv>
  <rv s="3">
    <v>64</v>
    <v>8</v>
    <v>191</v>
    <v>7</v>
    <v>0</v>
    <v>Image of Villavicencio</v>
  </rv>
  <rv s="1">
    <fb>4.1425000000000001</fb>
    <v>56</v>
  </rv>
  <rv s="4">
    <v>https://www.bing.com/search?q=Villavicencio&amp;form=skydnc</v>
    <v>Aprenda más con Bing</v>
  </rv>
  <rv s="0">
    <v>805306368</v>
    <v>Juan Felipe Harman (Alcalde)</v>
    <v>8b2717cb-1964-97ce-8c76-a499ef75ff10</v>
    <v>es-CO</v>
    <v>Generic</v>
  </rv>
  <rv s="2">
    <v>54</v>
  </rv>
  <rv s="1">
    <fb>-73.629444444444005</fb>
    <v>56</v>
  </rv>
  <rv s="1">
    <fb>531275</fb>
    <v>10</v>
  </rv>
  <rv s="10">
    <v>#VALUE!</v>
    <v>es-ES</v>
    <v>061f744c-689b-fc4e-336d-58ff74f02bb7</v>
    <v>536870912</v>
    <v>1</v>
    <v>192</v>
    <v>62</v>
    <v>63</v>
    <v>Villavicencio</v>
    <v>6</v>
    <v>7</v>
    <v>Map</v>
    <v>8</v>
    <v>64</v>
    <v>621</v>
    <v>Villavicencio es un municipio colombiano, capital del departamento del Meta y el centro comercial más importante de los Llanos Orientales. Está ubicada en el piedemonte de la Cordillera Oriental, al noroccidente del departamento del Meta, en la ...</v>
    <v>622</v>
    <v>623</v>
    <v>624</v>
    <v>625</v>
    <v>627</v>
    <v>628</v>
    <v>Villavicencio</v>
    <v>8</v>
    <v>629</v>
    <v>Villavicencio</v>
    <v>mdp/vdpid/5580982890604265474</v>
    <v>20</v>
  </rv>
  <rv s="0">
    <v>536870912</v>
    <v>Armenia</v>
    <v>9f713bea-584e-bcb2-fad2-76734e840ef6</v>
    <v>es-ES</v>
    <v>Map</v>
  </rv>
  <rv s="1">
    <fb>140</fb>
    <v>10</v>
  </rv>
  <rv s="0">
    <v>536870912</v>
    <v>Quindío</v>
    <v>0bb62acd-b714-a5dd-dc49-6f69ddaba02c</v>
    <v>es-CO</v>
    <v>Map</v>
  </rv>
  <rv s="3">
    <v>65</v>
    <v>8</v>
    <v>193</v>
    <v>7</v>
    <v>0</v>
    <v>Image of Armenia</v>
  </rv>
  <rv s="1">
    <fb>4.5388888888889003</fb>
    <v>56</v>
  </rv>
  <rv s="4">
    <v>https://www.bing.com/search?q=Armenia+Quind%c3%ado&amp;form=skydnc</v>
    <v>Aprenda más con Bing</v>
  </rv>
  <rv s="0">
    <v>805306368</v>
    <v>José Manuel Ríos Morales (Alcalde)</v>
    <v>e6a33032-bef6-fa3d-0515-57afb7af841b</v>
    <v>es-CO</v>
    <v>Generic</v>
  </rv>
  <rv s="2">
    <v>55</v>
  </rv>
  <rv s="1">
    <fb>-75.672499999999999</fb>
    <v>56</v>
  </rv>
  <rv s="1">
    <fb>304314</fb>
    <v>10</v>
  </rv>
  <rv s="10">
    <v>#VALUE!</v>
    <v>es-ES</v>
    <v>9f713bea-584e-bcb2-fad2-76734e840ef6</v>
    <v>536870912</v>
    <v>1</v>
    <v>194</v>
    <v>62</v>
    <v>63</v>
    <v>Armenia</v>
    <v>6</v>
    <v>7</v>
    <v>Map</v>
    <v>8</v>
    <v>64</v>
    <v>632</v>
    <v>Armenia es un municipio colombiano, capital del departamento del Quindío y núcleo económico de su área metropolitana. Es una de las principales ciudades del Eje Cafetero Colombiano, la Región Paisa y el Paisaje Cultural Cafetero. Fue fundada por ...</v>
    <v>633</v>
    <v>634</v>
    <v>635</v>
    <v>636</v>
    <v>638</v>
    <v>639</v>
    <v>Armenia</v>
    <v>8</v>
    <v>640</v>
    <v>Armenia</v>
    <v>mdp/vdpid/5580601899104600065</v>
    <v>20</v>
  </rv>
  <rv s="0">
    <v>536870912</v>
    <v>El Espinal</v>
    <v>bad41a4d-6729-9670-8f35-6a1e6c20c844</v>
    <v>es-ES</v>
    <v>Map</v>
  </rv>
  <rv s="1">
    <fb>231</fb>
    <v>10</v>
  </rv>
  <rv s="0">
    <v>536870912</v>
    <v>Tolima</v>
    <v>9f5d3f6f-e4de-1042-2cb7-b84911d028d4</v>
    <v>es-CO</v>
    <v>Map</v>
  </rv>
  <rv s="3">
    <v>66</v>
    <v>8</v>
    <v>195</v>
    <v>7</v>
    <v>0</v>
    <v>Image of El Espinal</v>
  </rv>
  <rv s="1">
    <fb>4.1486111111110997</fb>
    <v>56</v>
  </rv>
  <rv s="4">
    <v>https://www.bing.com/search?q=El+Espinal+Tolima&amp;form=skydnc</v>
    <v>Aprenda más con Bing</v>
  </rv>
  <rv s="0">
    <v>805306368</v>
    <v>Juan Carlos Tamayo (Alcalde)</v>
    <v>b22a1b63-2517-14c5-9dd0-9f865c3a1683</v>
    <v>es-CO</v>
    <v>Generic</v>
  </rv>
  <rv s="2">
    <v>56</v>
  </rv>
  <rv s="1">
    <fb>-74.881944444444002</fb>
    <v>56</v>
  </rv>
  <rv s="1">
    <fb>70494</fb>
    <v>10</v>
  </rv>
  <rv s="11">
    <v>#VALUE!</v>
    <v>es-ES</v>
    <v>bad41a4d-6729-9670-8f35-6a1e6c20c844</v>
    <v>536870912</v>
    <v>1</v>
    <v>196</v>
    <v>62</v>
    <v>67</v>
    <v>El Espinal</v>
    <v>6</v>
    <v>7</v>
    <v>Map</v>
    <v>8</v>
    <v>64</v>
    <v>643</v>
    <v>El Espinal es un municipio colombiano ubicado en el departamento de Tolima, a 57,6 km de Ibagué, capital departamental; es el segundo municipio más poblado del departamento del Tolima y es conocido como la capital arrocera del centro del país.</v>
    <v>644</v>
    <v>645</v>
    <v>646</v>
    <v>647</v>
    <v>649</v>
    <v>650</v>
    <v>El Espinal</v>
    <v>8</v>
    <v>651</v>
    <v>El Espinal</v>
    <v>mdp/vdpid/5580842831687188483</v>
  </rv>
  <rv s="0">
    <v>536870912</v>
    <v>Ibagué</v>
    <v>43cc9ce9-0faf-3537-c0bc-350b79430d14</v>
    <v>es-ES</v>
    <v>Map</v>
  </rv>
  <rv s="1">
    <fb>1498</fb>
    <v>10</v>
  </rv>
  <rv s="3">
    <v>67</v>
    <v>8</v>
    <v>197</v>
    <v>7</v>
    <v>0</v>
    <v>Image of Ibagué</v>
  </rv>
  <rv s="1">
    <fb>4.4377777777778</fb>
    <v>56</v>
  </rv>
  <rv s="4">
    <v>https://www.bing.com/search?q=Ibagu%c3%a9&amp;form=skydnc</v>
    <v>Aprenda más con Bing</v>
  </rv>
  <rv s="0">
    <v>805306368</v>
    <v>Johana Aranda (Alcalde)</v>
    <v>50c9619c-a3d7-cd9a-1e6f-0d9d3beddf5b</v>
    <v>es-CO</v>
    <v>Generic</v>
  </rv>
  <rv s="2">
    <v>57</v>
  </rv>
  <rv s="1">
    <fb>-75.200555555555994</fb>
    <v>56</v>
  </rv>
  <rv s="1">
    <fb>541101</fb>
    <v>10</v>
  </rv>
  <rv s="2">
    <v>58</v>
  </rv>
  <rv s="10">
    <v>#VALUE!</v>
    <v>es-ES</v>
    <v>43cc9ce9-0faf-3537-c0bc-350b79430d14</v>
    <v>536870912</v>
    <v>1</v>
    <v>198</v>
    <v>62</v>
    <v>63</v>
    <v>Ibagué</v>
    <v>6</v>
    <v>7</v>
    <v>Map</v>
    <v>8</v>
    <v>55</v>
    <v>654</v>
    <v>Ibagué es un municipio colombiano ubicado en el centro-occidente de Colombia, sobre la Cordillera Central de los Andes entre el Cañón del Combeima y el Valle del Magdalena, en cercanías del Nevado del Tolima. Es la capital del departamento de ...</v>
    <v>644</v>
    <v>655</v>
    <v>656</v>
    <v>657</v>
    <v>659</v>
    <v>660</v>
    <v>Ibagué</v>
    <v>8</v>
    <v>661</v>
    <v>Ibagué</v>
    <v>mdp/vdpid/5580647428828168196</v>
    <v>662</v>
  </rv>
  <rv s="0">
    <v>536870912</v>
    <v>Cali</v>
    <v>42b755d2-073a-e717-a09f-2c2eca96b851</v>
    <v>es-ES</v>
    <v>Map</v>
  </rv>
  <rv s="1">
    <fb>564</fb>
    <v>10</v>
  </rv>
  <rv s="0">
    <v>536870912</v>
    <v>Valle del Cauca</v>
    <v>ce6e3742-88ee-970c-b7e9-de685afbebe8</v>
    <v>es-CO</v>
    <v>Map</v>
  </rv>
  <rv s="3">
    <v>68</v>
    <v>8</v>
    <v>199</v>
    <v>7</v>
    <v>0</v>
    <v>Image of Cali</v>
  </rv>
  <rv s="1">
    <fb>3.44</fb>
    <v>56</v>
  </rv>
  <rv s="4">
    <v>https://www.bing.com/search?q=Cali&amp;form=skydnc</v>
    <v>Aprenda más con Bing</v>
  </rv>
  <rv s="0">
    <v>805306368</v>
    <v>Alejandro Eder (Alcalde)</v>
    <v>b58b6751-4597-b0b9-ac88-e96a900fb3c4</v>
    <v>es-CO</v>
    <v>Generic</v>
  </rv>
  <rv s="2">
    <v>59</v>
  </rv>
  <rv s="1">
    <fb>-76.519722222222001</fb>
    <v>56</v>
  </rv>
  <rv s="1">
    <fb>2471474</fb>
    <v>10</v>
  </rv>
  <rv s="9">
    <v>#VALUE!</v>
    <v>es-ES</v>
    <v>42b755d2-073a-e717-a09f-2c2eca96b851</v>
    <v>536870912</v>
    <v>1</v>
    <v>200</v>
    <v>53</v>
    <v>54</v>
    <v>Cali</v>
    <v>6</v>
    <v>7</v>
    <v>Map</v>
    <v>8</v>
    <v>64</v>
    <v>665</v>
    <v>Santiago de Cali, es un distrito de Colombia y capital del departamento de Valle del Cauca. Es la tercera ciudad más poblada y el tercer centro económico de Colombia. Está situada en la región Sur del Valle del Cauca. Geográficamente, la ciudad ...</v>
    <v>666</v>
    <v>666</v>
    <v>667</v>
    <v>668</v>
    <v>669</v>
    <v>671</v>
    <v>672</v>
    <v>Cali</v>
    <v>8</v>
    <v>673</v>
    <v>Cali</v>
    <v>mdp/vdpid/5580488409442418690</v>
  </rv>
  <rv s="0">
    <v>536870912</v>
    <v>Tuluá</v>
    <v>b8ca6c04-5a33-791a-899a-9e92079c5bd7</v>
    <v>es-ES</v>
    <v>Map</v>
  </rv>
  <rv s="1">
    <fb>910.55</fb>
    <v>10</v>
  </rv>
  <rv s="3">
    <v>69</v>
    <v>8</v>
    <v>201</v>
    <v>7</v>
    <v>0</v>
    <v>Image of Tuluá</v>
  </rv>
  <rv s="1">
    <fb>4.0847222222221999</fb>
    <v>56</v>
  </rv>
  <rv s="4">
    <v>https://www.bing.com/search?q=Tulu%c3%a1&amp;form=skydnc</v>
    <v>Aprenda más con Bing</v>
  </rv>
  <rv s="0">
    <v>805306368</v>
    <v>John Jairo Gomez Aguirre (Alcalde)</v>
    <v>7b58c670-7e41-325b-c053-95b4aac8a4ed</v>
    <v>es-CO</v>
    <v>Generic</v>
  </rv>
  <rv s="2">
    <v>60</v>
  </rv>
  <rv s="1">
    <fb>-76.198611111111006</fb>
    <v>56</v>
  </rv>
  <rv s="1">
    <fb>218812</fb>
    <v>10</v>
  </rv>
  <rv s="11">
    <v>#VALUE!</v>
    <v>es-ES</v>
    <v>b8ca6c04-5a33-791a-899a-9e92079c5bd7</v>
    <v>536870912</v>
    <v>1</v>
    <v>202</v>
    <v>62</v>
    <v>67</v>
    <v>Tuluá</v>
    <v>6</v>
    <v>7</v>
    <v>Map</v>
    <v>8</v>
    <v>55</v>
    <v>676</v>
    <v>Tuluá es un municipio colombiano ubicado en la región central del departamento del Valle del Cauca. Es un motor comercial, demográfico, cultural, industrial, financiero y agropecuario del centro del departamento. Posee una cámara de comercio, es ...</v>
    <v>666</v>
    <v>677</v>
    <v>678</v>
    <v>679</v>
    <v>681</v>
    <v>682</v>
    <v>Tuluá</v>
    <v>8</v>
    <v>683</v>
    <v>Tuluá</v>
    <v>mdp/vdpid/5580427498568548356</v>
  </rv>
</rvData>
</file>

<file path=xl/richData/rdrichvaluestructure.xml><?xml version="1.0" encoding="utf-8"?>
<rvStructures xmlns="http://schemas.microsoft.com/office/spreadsheetml/2017/richdata" count="20">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Capital/ciudad principal" t="r"/>
    <k n="Ciudad más grande" t="r"/>
    <k n="Descripción" t="s"/>
    <k n="Idioma oficial" t="r"/>
    <k n="Imagen" t="r"/>
    <k n="LearnMoreOnLink" t="r"/>
    <k n="Líder(es)" t="r"/>
    <k n="Nombre" t="s"/>
    <k n="País o región" t="r"/>
    <k n="Población" t="r"/>
    <k n="Unidades de vivienda"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Descripción" t="s"/>
    <k n="Idioma oficial" t="r"/>
    <k n="Imagen" t="r"/>
    <k n="LearnMoreOnLink" t="r"/>
    <k n="Líder(es)" t="r"/>
    <k n="Nombre" t="s"/>
    <k n="País o región" t="r"/>
    <k n="Población" t="r"/>
    <k n="Unidades de vivienda"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Capital/ciudad principal" t="r"/>
    <k n="Ciudad más grande" t="r"/>
    <k n="Descripción" t="s"/>
    <k n="Imagen" t="r"/>
    <k n="LearnMoreOnLink" t="r"/>
    <k n="Líder(es)" t="r"/>
    <k n="Nombre" t="s"/>
    <k n="País o región" t="r"/>
    <k n="Población" t="r"/>
    <k n="Unidades de vivienda"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Capital/ciudad principal" t="r"/>
    <k n="Ciudad más grande" t="r"/>
    <k n="Descripción" t="s"/>
    <k n="Imagen" t="r"/>
    <k n="LearnMoreOnLink" t="r"/>
    <k n="Líder(es)" t="r"/>
    <k n="Nombre" t="s"/>
    <k n="País o región" t="r"/>
    <k n="Población" t="r"/>
    <k n="Unidades de vivienda"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División de administración 2 (condado/distrito/otro)" t="r"/>
    <k n="Imagen" t="r"/>
    <k n="Latitud" t="r"/>
    <k n="LearnMoreOnLink" t="r"/>
    <k n="Líder(es)" t="r"/>
    <k n="Longitud" t="r"/>
    <k n="Nombre" t="s"/>
    <k n="País o región" t="r"/>
    <k n="Población"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Imagen" t="r"/>
    <k n="Latitud" t="r"/>
    <k n="LearnMoreOnLink" t="r"/>
    <k n="Líder(es)" t="r"/>
    <k n="Longitud" t="r"/>
    <k n="Nombre" t="s"/>
    <k n="País o región" t="r"/>
    <k n="Población"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Imagen" t="r"/>
    <k n="Latitud" t="r"/>
    <k n="LearnMoreOnLink" t="r"/>
    <k n="Líder(es)" t="r"/>
    <k n="Longitud" t="r"/>
    <k n="Nombre" t="s"/>
    <k n="País o región" t="r"/>
    <k n="Población"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División de administración 2 (condado/distrito/otro)" t="r"/>
    <k n="Imagen" t="r"/>
    <k n="Latitud" t="r"/>
    <k n="LearnMoreOnLink" t="r"/>
    <k n="Longitud" t="r"/>
    <k n="Nombre" t="s"/>
    <k n="País o región" t="r"/>
    <k n="Población"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Imagen" t="r"/>
    <k n="Latitud" t="r"/>
    <k n="LearnMoreOnLink" t="r"/>
    <k n="Longitud" t="r"/>
    <k n="Nombre" t="s"/>
    <k n="País o región" t="r"/>
    <k n="Población"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pción" t="s"/>
    <k n="División de administración 1 (estado/provincia/otro)" t="r"/>
    <k n="División de administración 2 (condado/distrito/otro)" t="r"/>
    <k n="Imagen" t="r"/>
    <k n="Latitud" t="r"/>
    <k n="LearnMoreOnLink" t="r"/>
    <k n="Líder(es)" t="r"/>
    <k n="Longitud" t="r"/>
    <k n="Nombre" t="s"/>
    <k n="País o región"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División de administración 2 (condado/distrito/otro)" t="r"/>
    <k n="Imagen" t="r"/>
    <k n="Latitud" t="r"/>
    <k n="LearnMoreOnLink" t="r"/>
    <k n="Líder(es)" t="r"/>
    <k n="Longitud" t="r"/>
    <k n="Nombre" t="s"/>
    <k n="País o región" t="r"/>
    <k n="Población"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División de administración 2 (condado/distrito/otro)" t="r"/>
    <k n="Imagen" t="r"/>
    <k n="Latitud" t="r"/>
    <k n="LearnMoreOnLink" t="r"/>
    <k n="Líder(es)" t="r"/>
    <k n="Longitud" t="r"/>
    <k n="Nombre" t="s"/>
    <k n="País o región"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Imagen" t="r"/>
    <k n="Latitud" t="r"/>
    <k n="LearnMoreOnLink" t="r"/>
    <k n="Longitud" t="r"/>
    <k n="Nombre" t="s"/>
    <k n="País o región" t="r"/>
    <k n="Población"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ción" t="s"/>
    <k n="División de administración 1 (estado/provincia/otro)" t="r"/>
    <k n="Imagen" t="r"/>
    <k n="Latitud" t="r"/>
    <k n="LearnMoreOnLink" t="r"/>
    <k n="Longitud" t="r"/>
    <k n="Nombre" t="s"/>
    <k n="País o región" t="r"/>
    <k n="Población"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ción" t="s"/>
    <k n="División de administración 1 (estado/provincia/otro)" t="r"/>
    <k n="Imagen" t="r"/>
    <k n="Latitud" t="r"/>
    <k n="LearnMoreOnLink" t="r"/>
    <k n="Líder(es)" t="r"/>
    <k n="Longitud" t="r"/>
    <k n="Nombre" t="s"/>
    <k n="País o región" t="r"/>
    <k n="Población" t="r"/>
    <k n="UniqueName" t="s"/>
    <k n="VDPID/VSID" t="s"/>
  </s>
</rvStructures>
</file>

<file path=xl/richData/rdsupportingpropertybag.xml><?xml version="1.0" encoding="utf-8"?>
<supportingPropertyBags xmlns="http://schemas.microsoft.com/office/spreadsheetml/2017/richdata2">
  <spbArrays count="15">
    <a count="28">
      <v t="s">%EntityServiceId</v>
      <v t="s">%IsRefreshable</v>
      <v t="s">_CanonicalPropertyNames</v>
      <v t="s">%EntityCulture</v>
      <v t="s">%EntityId</v>
      <v t="s">_Icon</v>
      <v t="s">_Provider</v>
      <v t="s">_Attribution</v>
      <v t="s">_Display</v>
      <v t="s">Nombre</v>
      <v t="s">_Format</v>
      <v t="s">Capital/ciudad principal</v>
      <v t="s">Líder(es)</v>
      <v t="s">País o región</v>
      <v t="s">_SubLabel</v>
      <v t="s">Población</v>
      <v t="s">`Área</v>
      <v t="s">Abreviatura</v>
      <v t="s">Ciudad más grande</v>
      <v t="s">Idioma oficial</v>
      <v t="s">Unidades de vivienda</v>
      <v t="s">_Flags</v>
      <v t="s">VDPID/VSID</v>
      <v t="s">UniqueName</v>
      <v t="s">_DisplayString</v>
      <v t="s">LearnMoreOnLink</v>
      <v t="s">Imagen</v>
      <v t="s">Descripción</v>
    </a>
    <a count="27">
      <v t="s">%EntityServiceId</v>
      <v t="s">%IsRefreshable</v>
      <v t="s">_CanonicalPropertyNames</v>
      <v t="s">%EntityCulture</v>
      <v t="s">%EntityId</v>
      <v t="s">_Icon</v>
      <v t="s">_Provider</v>
      <v t="s">_Attribution</v>
      <v t="s">_Display</v>
      <v t="s">Nombre</v>
      <v t="s">_Format</v>
      <v t="s">Líder(es)</v>
      <v t="s">País o región</v>
      <v t="s">_SubLabel</v>
      <v t="s">Población</v>
      <v t="s">`Área</v>
      <v t="s">Abreviatura</v>
      <v t="s">Idioma oficial</v>
      <v t="s">Unidades de vivienda</v>
      <v t="s">Zona(s) horaria(s)</v>
      <v t="s">_Flags</v>
      <v t="s">VDPID/VSID</v>
      <v t="s">UniqueName</v>
      <v t="s">_DisplayString</v>
      <v t="s">LearnMoreOnLink</v>
      <v t="s">Imagen</v>
      <v t="s">Descripción</v>
    </a>
    <a count="28">
      <v t="s">%EntityServiceId</v>
      <v t="s">%IsRefreshable</v>
      <v t="s">_CanonicalPropertyNames</v>
      <v t="s">%EntityCulture</v>
      <v t="s">%EntityId</v>
      <v t="s">_Icon</v>
      <v t="s">_Provider</v>
      <v t="s">_Attribution</v>
      <v t="s">_Display</v>
      <v t="s">Nombre</v>
      <v t="s">_Format</v>
      <v t="s">Capital/ciudad principal</v>
      <v t="s">Líder(es)</v>
      <v t="s">País o región</v>
      <v t="s">_SubLabel</v>
      <v t="s">Población</v>
      <v t="s">`Área</v>
      <v t="s">Abreviatura</v>
      <v t="s">Ciudad más grande</v>
      <v t="s">Unidades de vivienda</v>
      <v t="s">Zona(s) horaria(s)</v>
      <v t="s">_Flags</v>
      <v t="s">VDPID/VSID</v>
      <v t="s">UniqueName</v>
      <v t="s">_DisplayString</v>
      <v t="s">LearnMoreOnLink</v>
      <v t="s">Imagen</v>
      <v t="s">Descripción</v>
    </a>
    <a count="27">
      <v t="s">%EntityServiceId</v>
      <v t="s">%IsRefreshable</v>
      <v t="s">_CanonicalPropertyNames</v>
      <v t="s">%EntityCulture</v>
      <v t="s">%EntityId</v>
      <v t="s">_Icon</v>
      <v t="s">_Provider</v>
      <v t="s">_Attribution</v>
      <v t="s">_Display</v>
      <v t="s">Nombre</v>
      <v t="s">_Format</v>
      <v t="s">Capital/ciudad principal</v>
      <v t="s">Líder(es)</v>
      <v t="s">País o región</v>
      <v t="s">_SubLabel</v>
      <v t="s">Población</v>
      <v t="s">`Área</v>
      <v t="s">Abreviatura</v>
      <v t="s">Ciudad más grande</v>
      <v t="s">Unidades de vivienda</v>
      <v t="s">_Flags</v>
      <v t="s">VDPID/VSID</v>
      <v t="s">UniqueName</v>
      <v t="s">_DisplayString</v>
      <v t="s">LearnMoreOnLink</v>
      <v t="s">Imagen</v>
      <v t="s">Descripción</v>
    </a>
    <a count="27">
      <v t="s">%EntityServiceId</v>
      <v t="s">%IsRefreshable</v>
      <v t="s">_CanonicalPropertyNames</v>
      <v t="s">%EntityCulture</v>
      <v t="s">%EntityId</v>
      <v t="s">_Icon</v>
      <v t="s">_Provider</v>
      <v t="s">_Attribution</v>
      <v t="s">_Display</v>
      <v t="s">Nombre</v>
      <v t="s">_Format</v>
      <v t="s">División de administración 2 (condado/distrito/otro)</v>
      <v t="s">División de administración 1 (estado/provincia/otro)</v>
      <v t="s">País o región</v>
      <v t="s">Líder(es)</v>
      <v t="s">_SubLabel</v>
      <v t="s">Población</v>
      <v t="s">`Área</v>
      <v t="s">Latitud</v>
      <v t="s">Longitud</v>
      <v t="s">_Flags</v>
      <v t="s">VDPID/VSID</v>
      <v t="s">UniqueName</v>
      <v t="s">_DisplayString</v>
      <v t="s">LearnMoreOnLink</v>
      <v t="s">Imagen</v>
      <v t="s">Descripción</v>
    </a>
    <a count="27">
      <v t="s">%EntityServiceId</v>
      <v t="s">%IsRefreshable</v>
      <v t="s">_CanonicalPropertyNames</v>
      <v t="s">%EntityCulture</v>
      <v t="s">%EntityId</v>
      <v t="s">_Icon</v>
      <v t="s">_Provider</v>
      <v t="s">_Attribution</v>
      <v t="s">_Display</v>
      <v t="s">Nombre</v>
      <v t="s">_Format</v>
      <v t="s">División de administración 1 (estado/provincia/otro)</v>
      <v t="s">País o región</v>
      <v t="s">Líder(es)</v>
      <v t="s">_SubLabel</v>
      <v t="s">Población</v>
      <v t="s">`Área</v>
      <v t="s">Latitud</v>
      <v t="s">Longitud</v>
      <v t="s">Zona(s) horaria(s)</v>
      <v t="s">_Flags</v>
      <v t="s">VDPID/VSID</v>
      <v t="s">UniqueName</v>
      <v t="s">_DisplayString</v>
      <v t="s">LearnMoreOnLink</v>
      <v t="s">Imagen</v>
      <v t="s">Descripción</v>
    </a>
    <a count="26">
      <v t="s">%EntityServiceId</v>
      <v t="s">%IsRefreshable</v>
      <v t="s">_CanonicalPropertyNames</v>
      <v t="s">%EntityCulture</v>
      <v t="s">%EntityId</v>
      <v t="s">_Icon</v>
      <v t="s">_Provider</v>
      <v t="s">_Attribution</v>
      <v t="s">_Display</v>
      <v t="s">Nombre</v>
      <v t="s">_Format</v>
      <v t="s">División de administración 1 (estado/provincia/otro)</v>
      <v t="s">País o región</v>
      <v t="s">Líder(es)</v>
      <v t="s">_SubLabel</v>
      <v t="s">Población</v>
      <v t="s">`Área</v>
      <v t="s">Latitud</v>
      <v t="s">Longitud</v>
      <v t="s">_Flags</v>
      <v t="s">VDPID/VSID</v>
      <v t="s">UniqueName</v>
      <v t="s">_DisplayString</v>
      <v t="s">LearnMoreOnLink</v>
      <v t="s">Imagen</v>
      <v t="s">Descripción</v>
    </a>
    <a count="26">
      <v t="s">%EntityServiceId</v>
      <v t="s">%IsRefreshable</v>
      <v t="s">_CanonicalPropertyNames</v>
      <v t="s">%EntityCulture</v>
      <v t="s">%EntityId</v>
      <v t="s">_Icon</v>
      <v t="s">_Provider</v>
      <v t="s">_Attribution</v>
      <v t="s">_Display</v>
      <v t="s">Nombre</v>
      <v t="s">_Format</v>
      <v t="s">División de administración 2 (condado/distrito/otro)</v>
      <v t="s">División de administración 1 (estado/provincia/otro)</v>
      <v t="s">País o región</v>
      <v t="s">_SubLabel</v>
      <v t="s">Población</v>
      <v t="s">`Área</v>
      <v t="s">Latitud</v>
      <v t="s">Longitud</v>
      <v t="s">_Flags</v>
      <v t="s">VDPID/VSID</v>
      <v t="s">UniqueName</v>
      <v t="s">_DisplayString</v>
      <v t="s">LearnMoreOnLink</v>
      <v t="s">Imagen</v>
      <v t="s">Descripción</v>
    </a>
    <a count="25">
      <v t="s">%EntityServiceId</v>
      <v t="s">%IsRefreshable</v>
      <v t="s">_CanonicalPropertyNames</v>
      <v t="s">%EntityCulture</v>
      <v t="s">%EntityId</v>
      <v t="s">_Icon</v>
      <v t="s">_Provider</v>
      <v t="s">_Attribution</v>
      <v t="s">_Display</v>
      <v t="s">Nombre</v>
      <v t="s">_Format</v>
      <v t="s">División de administración 1 (estado/provincia/otro)</v>
      <v t="s">País o región</v>
      <v t="s">_SubLabel</v>
      <v t="s">Población</v>
      <v t="s">`Área</v>
      <v t="s">Latitud</v>
      <v t="s">Longitud</v>
      <v t="s">_Flags</v>
      <v t="s">VDPID/VSID</v>
      <v t="s">UniqueName</v>
      <v t="s">_DisplayString</v>
      <v t="s">LearnMoreOnLink</v>
      <v t="s">Imagen</v>
      <v t="s">Descripción</v>
    </a>
    <a count="24">
      <v t="s">%EntityServiceId</v>
      <v t="s">%IsRefreshable</v>
      <v t="s">_CanonicalPropertyNames</v>
      <v t="s">%EntityCulture</v>
      <v t="s">%EntityId</v>
      <v t="s">_Icon</v>
      <v t="s">_Provider</v>
      <v t="s">_Attribution</v>
      <v t="s">_Display</v>
      <v t="s">Nombre</v>
      <v t="s">_Format</v>
      <v t="s">División de administración 2 (condado/distrito/otro)</v>
      <v t="s">División de administración 1 (estado/provincia/otro)</v>
      <v t="s">País o región</v>
      <v t="s">Líder(es)</v>
      <v t="s">Latitud</v>
      <v t="s">Longitud</v>
      <v t="s">_Flags</v>
      <v t="s">VDPID/VSID</v>
      <v t="s">UniqueName</v>
      <v t="s">_DisplayString</v>
      <v t="s">LearnMoreOnLink</v>
      <v t="s">Imagen</v>
      <v t="s">Descripción</v>
    </a>
    <a count="28">
      <v t="s">%EntityServiceId</v>
      <v t="s">%IsRefreshable</v>
      <v t="s">_CanonicalPropertyNames</v>
      <v t="s">%EntityCulture</v>
      <v t="s">%EntityId</v>
      <v t="s">_Icon</v>
      <v t="s">_Provider</v>
      <v t="s">_Attribution</v>
      <v t="s">_Display</v>
      <v t="s">Nombre</v>
      <v t="s">_Format</v>
      <v t="s">División de administración 2 (condado/distrito/otro)</v>
      <v t="s">División de administración 1 (estado/provincia/otro)</v>
      <v t="s">País o región</v>
      <v t="s">Líder(es)</v>
      <v t="s">_SubLabel</v>
      <v t="s">Población</v>
      <v t="s">`Área</v>
      <v t="s">Latitud</v>
      <v t="s">Longitud</v>
      <v t="s">Zona(s) horaria(s)</v>
      <v t="s">_Flags</v>
      <v t="s">VDPID/VSID</v>
      <v t="s">UniqueName</v>
      <v t="s">_DisplayString</v>
      <v t="s">LearnMoreOnLink</v>
      <v t="s">Imagen</v>
      <v t="s">Descripción</v>
    </a>
    <a count="26">
      <v t="s">%EntityServiceId</v>
      <v t="s">%IsRefreshable</v>
      <v t="s">_CanonicalPropertyNames</v>
      <v t="s">%EntityCulture</v>
      <v t="s">%EntityId</v>
      <v t="s">_Icon</v>
      <v t="s">_Provider</v>
      <v t="s">_Attribution</v>
      <v t="s">_Display</v>
      <v t="s">Nombre</v>
      <v t="s">_Format</v>
      <v t="s">División de administración 2 (condado/distrito/otro)</v>
      <v t="s">División de administración 1 (estado/provincia/otro)</v>
      <v t="s">País o región</v>
      <v t="s">Líder(es)</v>
      <v t="s">_SubLabel</v>
      <v t="s">`Área</v>
      <v t="s">Latitud</v>
      <v t="s">Longitud</v>
      <v t="s">_Flags</v>
      <v t="s">VDPID/VSID</v>
      <v t="s">UniqueName</v>
      <v t="s">_DisplayString</v>
      <v t="s">LearnMoreOnLink</v>
      <v t="s">Imagen</v>
      <v t="s">Descripción</v>
    </a>
    <a count="26">
      <v t="s">%EntityServiceId</v>
      <v t="s">%IsRefreshable</v>
      <v t="s">_CanonicalPropertyNames</v>
      <v t="s">%EntityCulture</v>
      <v t="s">%EntityId</v>
      <v t="s">_Icon</v>
      <v t="s">_Provider</v>
      <v t="s">_Attribution</v>
      <v t="s">_Display</v>
      <v t="s">Nombre</v>
      <v t="s">_Format</v>
      <v t="s">División de administración 1 (estado/provincia/otro)</v>
      <v t="s">País o región</v>
      <v t="s">_SubLabel</v>
      <v t="s">Población</v>
      <v t="s">`Área</v>
      <v t="s">Latitud</v>
      <v t="s">Longitud</v>
      <v t="s">Zona(s) horaria(s)</v>
      <v t="s">_Flags</v>
      <v t="s">VDPID/VSID</v>
      <v t="s">UniqueName</v>
      <v t="s">_DisplayString</v>
      <v t="s">LearnMoreOnLink</v>
      <v t="s">Imagen</v>
      <v t="s">Descripción</v>
    </a>
    <a count="24">
      <v t="s">%EntityServiceId</v>
      <v t="s">%IsRefreshable</v>
      <v t="s">_CanonicalPropertyNames</v>
      <v t="s">%EntityCulture</v>
      <v t="s">%EntityId</v>
      <v t="s">_Icon</v>
      <v t="s">_Provider</v>
      <v t="s">_Attribution</v>
      <v t="s">_Display</v>
      <v t="s">Nombre</v>
      <v t="s">_Format</v>
      <v t="s">División de administración 1 (estado/provincia/otro)</v>
      <v t="s">País o región</v>
      <v t="s">_SubLabel</v>
      <v t="s">Población</v>
      <v t="s">Latitud</v>
      <v t="s">Longitud</v>
      <v t="s">_Flags</v>
      <v t="s">VDPID/VSID</v>
      <v t="s">UniqueName</v>
      <v t="s">_DisplayString</v>
      <v t="s">LearnMoreOnLink</v>
      <v t="s">Imagen</v>
      <v t="s">Descripción</v>
    </a>
    <a count="25">
      <v t="s">%EntityServiceId</v>
      <v t="s">%IsRefreshable</v>
      <v t="s">_CanonicalPropertyNames</v>
      <v t="s">%EntityCulture</v>
      <v t="s">%EntityId</v>
      <v t="s">_Icon</v>
      <v t="s">_Provider</v>
      <v t="s">_Attribution</v>
      <v t="s">_Display</v>
      <v t="s">Nombre</v>
      <v t="s">_Format</v>
      <v t="s">División de administración 1 (estado/provincia/otro)</v>
      <v t="s">País o región</v>
      <v t="s">Líder(es)</v>
      <v t="s">_SubLabel</v>
      <v t="s">Población</v>
      <v t="s">Latitud</v>
      <v t="s">Longitud</v>
      <v t="s">_Flags</v>
      <v t="s">VDPID/VSID</v>
      <v t="s">UniqueName</v>
      <v t="s">_DisplayString</v>
      <v t="s">LearnMoreOnLink</v>
      <v t="s">Imagen</v>
      <v t="s">Descripción</v>
    </a>
  </spbArrays>
  <spbData count="203">
    <spb s="0">
      <v xml:space="preserve">Wikipedia	</v>
      <v xml:space="preserve">CC BY-SA 3.0	</v>
      <v xml:space="preserve">https://es.wikipedia.org/wiki/Antioquia	</v>
      <v xml:space="preserve">https://creativecommons.org/licenses/by-sa/3.0	</v>
    </spb>
    <spb s="0">
      <v xml:space="preserve">Wikipedia	</v>
      <v xml:space="preserve">CC-BY-SA	</v>
      <v xml:space="preserve">http://en.wikipedia.org/wiki/Antioquia_Department	</v>
      <v xml:space="preserve">http://creativecommons.org/licenses/by-sa/3.0/	</v>
    </spb>
    <spb s="1">
      <v>0</v>
      <v>0</v>
      <v>0</v>
      <v>0</v>
      <v>1</v>
      <v>0</v>
      <v>0</v>
      <v>0</v>
      <v>0</v>
    </spb>
    <spb s="2">
      <v>Area</v>
      <v>Image</v>
      <v>Name</v>
      <v>Population</v>
      <v>UniqueName</v>
      <v>VDPID/VSID</v>
      <v>Abbreviation</v>
      <v>Description</v>
      <v>Country/region</v>
      <v>LearnMoreOnLink</v>
      <v>Largest city</v>
      <v>Housing units</v>
      <v>Capital/Major City</v>
    </spb>
    <spb s="3">
      <v>0</v>
      <v>Name</v>
      <v>LearnMoreOnLink</v>
    </spb>
    <spb s="4">
      <v>0</v>
      <v>0</v>
      <v>0</v>
    </spb>
    <spb s="5">
      <v>5</v>
      <v>5</v>
      <v>5</v>
    </spb>
    <spb s="6">
      <v>1</v>
      <v>2</v>
    </spb>
    <spb s="7">
      <v>https://www.bing.com</v>
      <v>https://www.bing.com/th?id=Ga%5Cbing_yt.png&amp;w=100&amp;h=40&amp;c=0&amp;pid=0.1</v>
      <v>Con tecnología de Bing</v>
    </spb>
    <spb s="8">
      <v>kilómetro cuadrado</v>
      <v>2020</v>
      <v>2005</v>
    </spb>
    <spb s="9">
      <v>3</v>
    </spb>
    <spb s="0">
      <v xml:space="preserve">Wikipedia	</v>
      <v xml:space="preserve">CC BY-SA 3.0	</v>
      <v xml:space="preserve">https://es.wikipedia.org/wiki/Bogot%C3%A1	</v>
      <v xml:space="preserve">https://creativecommons.org/licenses/by-sa/3.0	</v>
    </spb>
    <spb s="0">
      <v xml:space="preserve">Wikipedia	</v>
      <v xml:space="preserve">CC-BY-SA	</v>
      <v xml:space="preserve">http://en.wikipedia.org/wiki/Bogotá	</v>
      <v xml:space="preserve">http://creativecommons.org/licenses/by-sa/3.0/	</v>
    </spb>
    <spb s="10">
      <v>11</v>
      <v>11</v>
      <v>11</v>
      <v>11</v>
      <v>12</v>
      <v>11</v>
      <v>11</v>
    </spb>
    <spb s="11">
      <v>Area</v>
      <v>Image</v>
      <v>Name</v>
      <v>Population</v>
      <v>UniqueName</v>
      <v>VDPID/VSID</v>
      <v>Abbreviation</v>
      <v>Description</v>
      <v>Country/region</v>
      <v>LearnMoreOnLink</v>
      <v>Housing units</v>
    </spb>
    <spb s="3">
      <v>1</v>
      <v>Name</v>
      <v>LearnMoreOnLink</v>
    </spb>
    <spb s="8">
      <v>kilómetro cuadrado</v>
      <v>2022</v>
      <v>2005</v>
    </spb>
    <spb s="0">
      <v xml:space="preserve">Wikipedia	</v>
      <v xml:space="preserve">CC BY-SA 3.0	</v>
      <v xml:space="preserve">https://es.wikipedia.org/wiki/Boyac%C3%A1	</v>
      <v xml:space="preserve">https://creativecommons.org/licenses/by-sa/3.0	</v>
    </spb>
    <spb s="0">
      <v xml:space="preserve">Wikipedia	</v>
      <v xml:space="preserve">CC-BY-SA	</v>
      <v xml:space="preserve">http://en.wikipedia.org/wiki/Boyacá_Department	</v>
      <v xml:space="preserve">http://creativecommons.org/licenses/by-sa/3.0/	</v>
    </spb>
    <spb s="1">
      <v>17</v>
      <v>17</v>
      <v>17</v>
      <v>17</v>
      <v>18</v>
      <v>17</v>
      <v>17</v>
      <v>17</v>
      <v>17</v>
    </spb>
    <spb s="3">
      <v>2</v>
      <v>Name</v>
      <v>LearnMoreOnLink</v>
    </spb>
    <spb s="8">
      <v>kilómetro cuadrado</v>
      <v>2018</v>
      <v>2005</v>
    </spb>
    <spb s="0">
      <v xml:space="preserve">Wikipedia	</v>
      <v xml:space="preserve">CC BY-SA 3.0	</v>
      <v xml:space="preserve">https://es.wikipedia.org/wiki/Caquet%C3%A1	</v>
      <v xml:space="preserve">https://creativecommons.org/licenses/by-sa/3.0	</v>
    </spb>
    <spb s="0">
      <v xml:space="preserve">Wikipedia	</v>
      <v xml:space="preserve">CC-BY-SA	</v>
      <v xml:space="preserve">http://en.wikipedia.org/wiki/Caquetá_Department	</v>
      <v xml:space="preserve">http://creativecommons.org/licenses/by-sa/3.0/	</v>
    </spb>
    <spb s="1">
      <v>22</v>
      <v>22</v>
      <v>22</v>
      <v>22</v>
      <v>23</v>
      <v>22</v>
      <v>22</v>
      <v>22</v>
      <v>22</v>
    </spb>
    <spb s="0">
      <v xml:space="preserve">Wikipedia	</v>
      <v xml:space="preserve">CC BY-SA 3.0	</v>
      <v xml:space="preserve">https://es.wikipedia.org/wiki/Casanare	</v>
      <v xml:space="preserve">https://creativecommons.org/licenses/by-sa/3.0	</v>
    </spb>
    <spb s="0">
      <v xml:space="preserve">Wikipedia	</v>
      <v xml:space="preserve">CC-BY-SA	</v>
      <v xml:space="preserve">http://en.wikipedia.org/wiki/Casanare_Department	</v>
      <v xml:space="preserve">http://creativecommons.org/licenses/by-sa/3.0/	</v>
    </spb>
    <spb s="1">
      <v>25</v>
      <v>25</v>
      <v>25</v>
      <v>25</v>
      <v>26</v>
      <v>25</v>
      <v>25</v>
      <v>25</v>
      <v>25</v>
    </spb>
    <spb s="0">
      <v xml:space="preserve">Wikipedia	</v>
      <v xml:space="preserve">CC BY-SA 3.0	</v>
      <v xml:space="preserve">https://es.wikipedia.org/wiki/C%C3%B3rdoba_(Colombia)	</v>
      <v xml:space="preserve">https://creativecommons.org/licenses/by-sa/3.0	</v>
    </spb>
    <spb s="0">
      <v xml:space="preserve">Wikipedia	</v>
      <v xml:space="preserve">CC-BY-SA	</v>
      <v xml:space="preserve">http://en.wikipedia.org/wiki/Córdoba_Department	</v>
      <v xml:space="preserve">http://creativecommons.org/licenses/by-sa/3.0/	</v>
    </spb>
    <spb s="1">
      <v>28</v>
      <v>28</v>
      <v>28</v>
      <v>28</v>
      <v>29</v>
      <v>28</v>
      <v>28</v>
      <v>28</v>
      <v>28</v>
    </spb>
    <spb s="0">
      <v xml:space="preserve">Wikipedia	</v>
      <v xml:space="preserve">CC BY-SA 3.0	</v>
      <v xml:space="preserve">https://es.wikipedia.org/wiki/Cundinamarca	</v>
      <v xml:space="preserve">https://creativecommons.org/licenses/by-sa/3.0	</v>
    </spb>
    <spb s="0">
      <v xml:space="preserve">Wikipedia	</v>
      <v xml:space="preserve">CC-BY-SA	</v>
      <v xml:space="preserve">http://en.wikipedia.org/wiki/Cundinamarca_Department	</v>
      <v xml:space="preserve">http://creativecommons.org/licenses/by-sa/3.0/	</v>
    </spb>
    <spb s="1">
      <v>31</v>
      <v>31</v>
      <v>31</v>
      <v>31</v>
      <v>32</v>
      <v>31</v>
      <v>31</v>
      <v>31</v>
      <v>31</v>
    </spb>
    <spb s="0">
      <v xml:space="preserve">Wikipedia	</v>
      <v xml:space="preserve">CC BY-SA 3.0	</v>
      <v xml:space="preserve">https://es.wikipedia.org/wiki/Huila	</v>
      <v xml:space="preserve">https://creativecommons.org/licenses/by-sa/3.0	</v>
    </spb>
    <spb s="0">
      <v xml:space="preserve">Wikipedia	</v>
      <v xml:space="preserve">CC-BY-SA	</v>
      <v xml:space="preserve">http://en.wikipedia.org/wiki/Huila_Department	</v>
      <v xml:space="preserve">http://creativecommons.org/licenses/by-sa/3.0/	</v>
    </spb>
    <spb s="1">
      <v>34</v>
      <v>34</v>
      <v>34</v>
      <v>34</v>
      <v>35</v>
      <v>34</v>
      <v>34</v>
      <v>34</v>
      <v>34</v>
    </spb>
    <spb s="0">
      <v xml:space="preserve">Wikipedia	</v>
      <v xml:space="preserve">CC BY-SA 3.0	</v>
      <v xml:space="preserve">https://es.wikipedia.org/wiki/Meta_(Colombia)	</v>
      <v xml:space="preserve">https://creativecommons.org/licenses/by-sa/3.0	</v>
    </spb>
    <spb s="0">
      <v xml:space="preserve">Wikipedia	</v>
      <v xml:space="preserve">CC-BY-SA	</v>
      <v xml:space="preserve">http://en.wikipedia.org/wiki/Meta_Department	</v>
      <v xml:space="preserve">http://creativecommons.org/licenses/by-sa/3.0/	</v>
    </spb>
    <spb s="1">
      <v>37</v>
      <v>37</v>
      <v>37</v>
      <v>37</v>
      <v>38</v>
      <v>37</v>
      <v>37</v>
      <v>37</v>
      <v>37</v>
    </spb>
    <spb s="0">
      <v xml:space="preserve">Wikipedia	</v>
      <v xml:space="preserve">CC BY-SA 3.0	</v>
      <v xml:space="preserve">https://es.wikipedia.org/wiki/Quind%C3%ADo	</v>
      <v xml:space="preserve">https://creativecommons.org/licenses/by-sa/3.0	</v>
    </spb>
    <spb s="0">
      <v xml:space="preserve">Wikipedia	</v>
      <v xml:space="preserve">CC-BY-SA	</v>
      <v xml:space="preserve">http://en.wikipedia.org/wiki/Quindío_Department	</v>
      <v xml:space="preserve">http://creativecommons.org/licenses/by-sa/3.0/	</v>
    </spb>
    <spb s="1">
      <v>40</v>
      <v>40</v>
      <v>40</v>
      <v>40</v>
      <v>41</v>
      <v>40</v>
      <v>40</v>
      <v>40</v>
      <v>40</v>
    </spb>
    <spb s="3">
      <v>3</v>
      <v>Name</v>
      <v>LearnMoreOnLink</v>
    </spb>
    <spb s="0">
      <v xml:space="preserve">Wikipedia	</v>
      <v xml:space="preserve">CC BY-SA 3.0	</v>
      <v xml:space="preserve">https://es.wikipedia.org/wiki/Tolima	</v>
      <v xml:space="preserve">https://creativecommons.org/licenses/by-sa/3.0	</v>
    </spb>
    <spb s="0">
      <v xml:space="preserve">Wikipedia	</v>
      <v xml:space="preserve">CC-BY-SA	</v>
      <v xml:space="preserve">http://en.wikipedia.org/wiki/Tolima_Department	</v>
      <v xml:space="preserve">http://creativecommons.org/licenses/by-sa/3.0/	</v>
    </spb>
    <spb s="1">
      <v>44</v>
      <v>44</v>
      <v>44</v>
      <v>44</v>
      <v>45</v>
      <v>44</v>
      <v>44</v>
      <v>44</v>
      <v>44</v>
    </spb>
    <spb s="0">
      <v xml:space="preserve">Wikipedia	</v>
      <v xml:space="preserve">CC BY-SA 3.0	</v>
      <v xml:space="preserve">https://es.wikipedia.org/wiki/Valle_del_Cauca	</v>
      <v xml:space="preserve">https://creativecommons.org/licenses/by-sa/3.0	</v>
    </spb>
    <spb s="0">
      <v xml:space="preserve">Wikipedia	</v>
      <v xml:space="preserve">CC-BY-SA	</v>
      <v xml:space="preserve">http://en.wikipedia.org/wiki/Valle_del_Cauca_Department	</v>
      <v xml:space="preserve">http://creativecommons.org/licenses/by-sa/3.0/	</v>
    </spb>
    <spb s="1">
      <v>47</v>
      <v>47</v>
      <v>47</v>
      <v>47</v>
      <v>48</v>
      <v>47</v>
      <v>47</v>
      <v>47</v>
      <v>47</v>
    </spb>
    <spb s="0">
      <v xml:space="preserve">Wikipedia	</v>
      <v xml:space="preserve">CC BY-SA 3.0	</v>
      <v xml:space="preserve">https://es.wikipedia.org/wiki/Caldas_(Antioquia)	</v>
      <v xml:space="preserve">https://creativecommons.org/licenses/by-sa/3.0	</v>
    </spb>
    <spb s="0">
      <v xml:space="preserve">Wikipedia	</v>
      <v xml:space="preserve">CC-BY-SA	</v>
      <v xml:space="preserve">http://en.wikipedia.org/wiki/Caldas,_Antioquia	</v>
      <v xml:space="preserve">http://creativecommons.org/licenses/by-sa/3.0/	</v>
    </spb>
    <spb s="12">
      <v>50</v>
      <v>50</v>
      <v>50</v>
      <v>50</v>
      <v>51</v>
      <v>50</v>
      <v>50</v>
      <v>50</v>
      <v>50</v>
      <v>50</v>
    </spb>
    <spb s="13">
      <v>Area</v>
      <v>Image</v>
      <v>Name</v>
      <v>Latitude</v>
      <v>Longitude</v>
      <v>Population</v>
      <v>UniqueName</v>
      <v>VDPID/VSID</v>
      <v>Description</v>
      <v>Country/region</v>
      <v>LearnMoreOnLink</v>
      <v>Admin Division 1 (State/province/other)</v>
      <v>Admin Division 2 (County/district/other)</v>
    </spb>
    <spb s="3">
      <v>4</v>
      <v>Name</v>
      <v>LearnMoreOnLink</v>
    </spb>
    <spb s="14">
      <v>kilómetro cuadrado</v>
      <v>2020</v>
    </spb>
    <spb s="9">
      <v>4</v>
    </spb>
    <spb s="0">
      <v xml:space="preserve">Wikipedia	</v>
      <v xml:space="preserve">CC BY-SA 3.0	</v>
      <v xml:space="preserve">https://es.wikipedia.org/wiki/Bello_(Antioquia)	</v>
      <v xml:space="preserve">https://creativecommons.org/licenses/by-sa/3.0	</v>
    </spb>
    <spb s="12">
      <v>57</v>
      <v>57</v>
      <v>57</v>
      <v>57</v>
      <v>57</v>
      <v>57</v>
      <v>57</v>
      <v>57</v>
      <v>57</v>
      <v>57</v>
    </spb>
    <spb s="14">
      <v>kilómetro cuadrado</v>
      <v>2023</v>
    </spb>
    <spb s="0">
      <v xml:space="preserve">Wikipedia	</v>
      <v xml:space="preserve">CC BY-SA 3.0	</v>
      <v xml:space="preserve">https://es.wikipedia.org/wiki/Envigado	</v>
      <v xml:space="preserve">https://creativecommons.org/licenses/by-sa/3.0	</v>
    </spb>
    <spb s="15">
      <v>60</v>
      <v>60</v>
      <v>60</v>
      <v>60</v>
      <v>60</v>
      <v>60</v>
      <v>60</v>
      <v>60</v>
      <v>60</v>
    </spb>
    <spb s="16">
      <v>Area</v>
      <v>Image</v>
      <v>Name</v>
      <v>Latitude</v>
      <v>Longitude</v>
      <v>Population</v>
      <v>UniqueName</v>
      <v>VDPID/VSID</v>
      <v>Description</v>
      <v>Country/region</v>
      <v>LearnMoreOnLink</v>
      <v>Admin Division 1 (State/province/other)</v>
    </spb>
    <spb s="3">
      <v>5</v>
      <v>Name</v>
      <v>LearnMoreOnLink</v>
    </spb>
    <spb s="14">
      <v>kilómetro cuadrado</v>
      <v>2018</v>
    </spb>
    <spb s="0">
      <v xml:space="preserve">Wikipedia	</v>
      <v xml:space="preserve">CC BY-SA 3.0	</v>
      <v xml:space="preserve">https://es.wikipedia.org/wiki/Itag%C3%BC%C3%AD	</v>
      <v xml:space="preserve">https://creativecommons.org/licenses/by-sa/3.0	</v>
    </spb>
    <spb s="15">
      <v>65</v>
      <v>65</v>
      <v>65</v>
      <v>65</v>
      <v>65</v>
      <v>65</v>
      <v>65</v>
      <v>65</v>
      <v>65</v>
    </spb>
    <spb s="3">
      <v>6</v>
      <v>Name</v>
      <v>LearnMoreOnLink</v>
    </spb>
    <spb s="0">
      <v xml:space="preserve">Wikipedia	</v>
      <v xml:space="preserve">CC BY-SA 3.0	</v>
      <v xml:space="preserve">https://es.wikipedia.org/wiki/Medell%C3%ADn	</v>
      <v xml:space="preserve">https://creativecommons.org/licenses/by-sa/3.0	</v>
    </spb>
    <spb s="15">
      <v>68</v>
      <v>68</v>
      <v>68</v>
      <v>68</v>
      <v>68</v>
      <v>68</v>
      <v>68</v>
      <v>68</v>
      <v>68</v>
    </spb>
    <spb s="0">
      <v xml:space="preserve">Wikipedia	</v>
      <v xml:space="preserve">CC BY-SA 3.0	</v>
      <v xml:space="preserve">https://es.wikipedia.org/wiki/Amag%C3%A1	</v>
      <v xml:space="preserve">https://creativecommons.org/licenses/by-sa/3.0	</v>
    </spb>
    <spb s="12">
      <v>70</v>
      <v>70</v>
      <v>70</v>
      <v>70</v>
      <v>70</v>
      <v>70</v>
      <v>70</v>
      <v>70</v>
      <v>70</v>
      <v>70</v>
    </spb>
    <spb s="3">
      <v>7</v>
      <v>Name</v>
      <v>LearnMoreOnLink</v>
    </spb>
    <spb s="14">
      <v>kilómetro cuadrado</v>
      <v>2015</v>
    </spb>
    <spb s="0">
      <v xml:space="preserve">Wikipedia	</v>
      <v xml:space="preserve">CC BY-SA 3.0	</v>
      <v xml:space="preserve">https://es.wikipedia.org/wiki/Andes_(Antioquia)	</v>
      <v xml:space="preserve">https://creativecommons.org/licenses/by-sa/3.0	</v>
    </spb>
    <spb s="12">
      <v>74</v>
      <v>74</v>
      <v>74</v>
      <v>74</v>
      <v>74</v>
      <v>74</v>
      <v>74</v>
      <v>74</v>
      <v>74</v>
      <v>74</v>
    </spb>
    <spb s="0">
      <v xml:space="preserve">Wikipedia	</v>
      <v xml:space="preserve">CC BY-SA 3.0	</v>
      <v xml:space="preserve">https://es.wikipedia.org/wiki/Apartad%C3%B3	</v>
      <v xml:space="preserve">https://creativecommons.org/licenses/by-sa/3.0	</v>
    </spb>
    <spb s="15">
      <v>76</v>
      <v>76</v>
      <v>76</v>
      <v>76</v>
      <v>76</v>
      <v>76</v>
      <v>76</v>
      <v>76</v>
      <v>76</v>
    </spb>
    <spb s="0">
      <v xml:space="preserve">Wikipedia	</v>
      <v xml:space="preserve">CC BY-SA 3.0	</v>
      <v xml:space="preserve">https://es.wikipedia.org/wiki/El_Carmen_de_Viboral	</v>
      <v xml:space="preserve">https://creativecommons.org/licenses/by-sa/3.0	</v>
    </spb>
    <spb s="15">
      <v>78</v>
      <v>78</v>
      <v>78</v>
      <v>78</v>
      <v>78</v>
      <v>78</v>
      <v>78</v>
      <v>78</v>
      <v>78</v>
    </spb>
    <spb s="3">
      <v>8</v>
      <v>Name</v>
      <v>LearnMoreOnLink</v>
    </spb>
    <spb s="0">
      <v xml:space="preserve">Wikipedia	</v>
      <v xml:space="preserve">CC-BY-SA	</v>
      <v xml:space="preserve">http://en.wikipedia.org/wiki/Guarne	</v>
      <v xml:space="preserve">http://creativecommons.org/licenses/by-sa/3.0/	</v>
    </spb>
    <spb s="0">
      <v xml:space="preserve">Wikipedia	</v>
      <v xml:space="preserve">CC BY-SA 3.0	</v>
      <v xml:space="preserve">https://es.wikipedia.org/wiki/Guarne	</v>
      <v xml:space="preserve">https://creativecommons.org/licenses/by-sa/3.0	</v>
    </spb>
    <spb s="12">
      <v>81</v>
      <v>82</v>
      <v>82</v>
      <v>82</v>
      <v>82</v>
      <v>82</v>
      <v>82</v>
      <v>82</v>
      <v>82</v>
      <v>82</v>
    </spb>
    <spb s="0">
      <v xml:space="preserve">Wikipedia	</v>
      <v xml:space="preserve">CC-BY-SA	</v>
      <v xml:space="preserve">http://en.wikipedia.org/wiki/Marinilla	</v>
      <v xml:space="preserve">http://creativecommons.org/licenses/by-sa/3.0/	</v>
    </spb>
    <spb s="0">
      <v xml:space="preserve">Wikipedia	</v>
      <v xml:space="preserve">CC BY-SA 3.0	</v>
      <v xml:space="preserve">https://es.wikipedia.org/wiki/Marinilla	</v>
      <v xml:space="preserve">https://creativecommons.org/licenses/by-sa/3.0	</v>
    </spb>
    <spb s="15">
      <v>84</v>
      <v>85</v>
      <v>85</v>
      <v>85</v>
      <v>85</v>
      <v>85</v>
      <v>85</v>
      <v>85</v>
      <v>85</v>
    </spb>
    <spb s="0">
      <v xml:space="preserve">Wikipedia	</v>
      <v xml:space="preserve">CC BY-SA 3.0	</v>
      <v xml:space="preserve">https://es.wikipedia.org/wiki/El_Retiro_(Antioquia)	</v>
      <v xml:space="preserve">https://creativecommons.org/licenses/by-sa/3.0	</v>
    </spb>
    <spb s="12">
      <v>87</v>
      <v>87</v>
      <v>87</v>
      <v>87</v>
      <v>87</v>
      <v>87</v>
      <v>87</v>
      <v>87</v>
      <v>87</v>
      <v>87</v>
    </spb>
    <spb s="0">
      <v xml:space="preserve">Wikipedia	</v>
      <v xml:space="preserve">CC BY-SA 3.0	</v>
      <v xml:space="preserve">https://es.wikipedia.org/wiki/Yarumal	</v>
      <v xml:space="preserve">https://creativecommons.org/licenses/by-sa/3.0	</v>
    </spb>
    <spb s="15">
      <v>89</v>
      <v>89</v>
      <v>89</v>
      <v>89</v>
      <v>89</v>
      <v>89</v>
      <v>89</v>
      <v>89</v>
      <v>89</v>
    </spb>
    <spb s="0">
      <v xml:space="preserve">Wikipedia	</v>
      <v xml:space="preserve">CC BY-SA 3.0	</v>
      <v xml:space="preserve">https://es.wikipedia.org/wiki/La_Ceja	</v>
      <v xml:space="preserve">https://creativecommons.org/licenses/by-sa/3.0	</v>
    </spb>
    <spb s="15">
      <v>91</v>
      <v>91</v>
      <v>91</v>
      <v>91</v>
      <v>91</v>
      <v>91</v>
      <v>91</v>
      <v>91</v>
      <v>91</v>
    </spb>
    <spb s="0">
      <v xml:space="preserve">Wikipedia	</v>
      <v xml:space="preserve">CC-BY-SA	</v>
      <v xml:space="preserve">http://en.wikipedia.org/wiki/Barbosa,_Antioquia	</v>
      <v xml:space="preserve">http://creativecommons.org/licenses/by-sa/3.0/	</v>
    </spb>
    <spb s="0">
      <v xml:space="preserve">Wikipedia	</v>
      <v xml:space="preserve">CC BY-SA 3.0	</v>
      <v xml:space="preserve">https://es.wikipedia.org/wiki/Barbosa_(Antioquia)	</v>
      <v xml:space="preserve">https://creativecommons.org/licenses/by-sa/3.0	</v>
    </spb>
    <spb s="12">
      <v>93</v>
      <v>94</v>
      <v>94</v>
      <v>94</v>
      <v>94</v>
      <v>94</v>
      <v>94</v>
      <v>94</v>
      <v>94</v>
      <v>94</v>
    </spb>
    <spb s="0">
      <v xml:space="preserve">Wikipedia	</v>
      <v xml:space="preserve">CC BY-SA 3.0	</v>
      <v xml:space="preserve">https://es.wikipedia.org/wiki/Girardota	</v>
      <v xml:space="preserve">https://creativecommons.org/licenses/by-sa/3.0	</v>
    </spb>
    <spb s="12">
      <v>96</v>
      <v>96</v>
      <v>96</v>
      <v>96</v>
      <v>96</v>
      <v>96</v>
      <v>96</v>
      <v>96</v>
      <v>96</v>
      <v>96</v>
    </spb>
    <spb s="0">
      <v xml:space="preserve">Wikipedia	</v>
      <v xml:space="preserve">CC BY-SA 3.0	</v>
      <v xml:space="preserve">https://es.wikipedia.org/wiki/Sabaneta_(Colombia)	</v>
      <v xml:space="preserve">https://creativecommons.org/licenses/by-sa/3.0	</v>
    </spb>
    <spb s="15">
      <v>98</v>
      <v>98</v>
      <v>98</v>
      <v>98</v>
      <v>98</v>
      <v>98</v>
      <v>98</v>
      <v>98</v>
      <v>98</v>
    </spb>
    <spb s="0">
      <v xml:space="preserve">Wikipedia	</v>
      <v xml:space="preserve">CC BY-SA 3.0	</v>
      <v xml:space="preserve">https://es.wikipedia.org/wiki/La_Uni%C3%B3n_(Antioquia)	</v>
      <v xml:space="preserve">https://creativecommons.org/licenses/by-sa/3.0	</v>
    </spb>
    <spb s="12">
      <v>100</v>
      <v>100</v>
      <v>100</v>
      <v>100</v>
      <v>100</v>
      <v>100</v>
      <v>100</v>
      <v>100</v>
      <v>100</v>
      <v>100</v>
    </spb>
    <spb s="0">
      <v xml:space="preserve">Wikipedia	</v>
      <v xml:space="preserve">CC BY-SA 3.0	</v>
      <v xml:space="preserve">https://es.wikipedia.org/wiki/Rionegro_(Antioquia)	</v>
      <v xml:space="preserve">https://creativecommons.org/licenses/by-sa/3.0	</v>
    </spb>
    <spb s="15">
      <v>102</v>
      <v>102</v>
      <v>102</v>
      <v>102</v>
      <v>102</v>
      <v>102</v>
      <v>102</v>
      <v>102</v>
      <v>102</v>
    </spb>
    <spb s="0">
      <v xml:space="preserve">Wikipedia	</v>
      <v xml:space="preserve">CC BY-SA 3.0	</v>
      <v xml:space="preserve">https://es.wikipedia.org/wiki/Santa_Fe_de_Antioquia	</v>
      <v xml:space="preserve">https://creativecommons.org/licenses/by-sa/3.0	</v>
    </spb>
    <spb s="15">
      <v>104</v>
      <v>104</v>
      <v>104</v>
      <v>104</v>
      <v>104</v>
      <v>104</v>
      <v>104</v>
      <v>104</v>
      <v>104</v>
    </spb>
    <spb s="0">
      <v xml:space="preserve">Wikipedia	</v>
      <v xml:space="preserve">CC BY-SA 3.0	</v>
      <v xml:space="preserve">https://es.wikipedia.org/wiki/Buenavista_(Boyac%C3%A1)	</v>
      <v xml:space="preserve">https://creativecommons.org/licenses/by-sa/3.0	</v>
    </spb>
    <spb s="17">
      <v>106</v>
      <v>106</v>
      <v>106</v>
      <v>106</v>
      <v>106</v>
      <v>106</v>
      <v>106</v>
      <v>106</v>
    </spb>
    <spb s="18">
      <v>Image</v>
      <v>Name</v>
      <v>Latitude</v>
      <v>Longitude</v>
      <v>UniqueName</v>
      <v>VDPID/VSID</v>
      <v>Description</v>
      <v>Country/region</v>
      <v>LearnMoreOnLink</v>
      <v>Admin Division 1 (State/province/other)</v>
      <v>Admin Division 2 (County/district/other)</v>
    </spb>
    <spb s="3">
      <v>9</v>
      <v>Name</v>
      <v>LearnMoreOnLink</v>
    </spb>
    <spb s="0">
      <v xml:space="preserve">Wikipedia	</v>
      <v xml:space="preserve">CC BY-SA 3.0	</v>
      <v xml:space="preserve">https://es.wikipedia.org/wiki/Chiquinquir%C3%A1	</v>
      <v xml:space="preserve">https://creativecommons.org/licenses/by-sa/3.0	</v>
    </spb>
    <spb s="15">
      <v>110</v>
      <v>110</v>
      <v>110</v>
      <v>110</v>
      <v>110</v>
      <v>110</v>
      <v>110</v>
      <v>110</v>
      <v>110</v>
    </spb>
    <spb s="0">
      <v xml:space="preserve">Wikipedia	</v>
      <v xml:space="preserve">CC BY-SA 3.0	</v>
      <v xml:space="preserve">https://es.wikipedia.org/wiki/Ch%C3%ADquiza	</v>
      <v xml:space="preserve">https://creativecommons.org/licenses/by-sa/3.0	</v>
    </spb>
    <spb s="12">
      <v>112</v>
      <v>112</v>
      <v>112</v>
      <v>112</v>
      <v>112</v>
      <v>112</v>
      <v>112</v>
      <v>112</v>
      <v>112</v>
      <v>112</v>
    </spb>
    <spb s="0">
      <v xml:space="preserve">Wikipedia	</v>
      <v xml:space="preserve">CC BY-SA 3.0	</v>
      <v xml:space="preserve">https://es.wikipedia.org/wiki/Nobsa	</v>
      <v xml:space="preserve">https://creativecommons.org/licenses/by-sa/3.0	</v>
    </spb>
    <spb s="12">
      <v>114</v>
      <v>114</v>
      <v>114</v>
      <v>114</v>
      <v>114</v>
      <v>114</v>
      <v>114</v>
      <v>114</v>
      <v>114</v>
      <v>114</v>
    </spb>
    <spb s="0">
      <v xml:space="preserve">Wikipedia	</v>
      <v xml:space="preserve">CC BY-SA 3.0	</v>
      <v xml:space="preserve">https://es.wikipedia.org/wiki/Paipa	</v>
      <v xml:space="preserve">https://creativecommons.org/licenses/by-sa/3.0	</v>
    </spb>
    <spb s="12">
      <v>116</v>
      <v>116</v>
      <v>116</v>
      <v>116</v>
      <v>116</v>
      <v>116</v>
      <v>116</v>
      <v>116</v>
      <v>116</v>
      <v>116</v>
    </spb>
    <spb s="14">
      <v>kilómetro cuadrado</v>
      <v>2019</v>
    </spb>
    <spb s="0">
      <v xml:space="preserve">Wikipedia	</v>
      <v xml:space="preserve">CC BY-SA 3.0	</v>
      <v xml:space="preserve">https://es.wikipedia.org/wiki/Saboy%C3%A1	</v>
      <v xml:space="preserve">https://creativecommons.org/licenses/by-sa/3.0	</v>
    </spb>
    <spb s="12">
      <v>119</v>
      <v>119</v>
      <v>119</v>
      <v>119</v>
      <v>119</v>
      <v>119</v>
      <v>119</v>
      <v>119</v>
      <v>119</v>
      <v>119</v>
    </spb>
    <spb s="3">
      <v>10</v>
      <v>Name</v>
      <v>LearnMoreOnLink</v>
    </spb>
    <spb s="0">
      <v xml:space="preserve">Wikipedia	</v>
      <v xml:space="preserve">CC BY-SA 3.0	</v>
      <v xml:space="preserve">https://es.wikipedia.org/wiki/Sutamarch%C3%A1n	</v>
      <v xml:space="preserve">https://creativecommons.org/licenses/by-sa/3.0	</v>
    </spb>
    <spb s="12">
      <v>122</v>
      <v>122</v>
      <v>122</v>
      <v>122</v>
      <v>122</v>
      <v>122</v>
      <v>122</v>
      <v>122</v>
      <v>122</v>
      <v>122</v>
    </spb>
    <spb s="0">
      <v xml:space="preserve">Wikipedia	</v>
      <v xml:space="preserve">CC BY-SA 3.0	</v>
      <v xml:space="preserve">https://es.wikipedia.org/wiki/Tunungu%C3%A1	</v>
      <v xml:space="preserve">https://creativecommons.org/licenses/by-sa/3.0	</v>
    </spb>
    <spb s="12">
      <v>124</v>
      <v>124</v>
      <v>124</v>
      <v>124</v>
      <v>124</v>
      <v>124</v>
      <v>124</v>
      <v>124</v>
      <v>124</v>
      <v>124</v>
    </spb>
    <spb s="0">
      <v xml:space="preserve">Wikipedia	</v>
      <v xml:space="preserve">CC BY-SA 3.0	</v>
      <v xml:space="preserve">https://es.wikipedia.org/wiki/Turmequ%C3%A9	</v>
      <v xml:space="preserve">https://creativecommons.org/licenses/by-sa/3.0	</v>
    </spb>
    <spb s="19">
      <v>126</v>
      <v>126</v>
      <v>126</v>
      <v>126</v>
      <v>126</v>
      <v>126</v>
      <v>126</v>
      <v>126</v>
      <v>126</v>
    </spb>
    <spb s="20">
      <v>Area</v>
      <v>Image</v>
      <v>Name</v>
      <v>Latitude</v>
      <v>Longitude</v>
      <v>UniqueName</v>
      <v>VDPID/VSID</v>
      <v>Description</v>
      <v>Country/region</v>
      <v>LearnMoreOnLink</v>
      <v>Admin Division 1 (State/province/other)</v>
      <v>Admin Division 2 (County/district/other)</v>
    </spb>
    <spb s="3">
      <v>11</v>
      <v>Name</v>
      <v>LearnMoreOnLink</v>
    </spb>
    <spb s="21">
      <v>kilómetro cuadrado</v>
    </spb>
    <spb s="0">
      <v xml:space="preserve">Wikipedia	</v>
      <v xml:space="preserve">CC BY-SA 3.0	</v>
      <v xml:space="preserve">https://es.wikipedia.org/wiki/Ventaquemada	</v>
      <v xml:space="preserve">https://creativecommons.org/licenses/by-sa/3.0	</v>
    </spb>
    <spb s="0">
      <v xml:space="preserve">Wikipedia	</v>
      <v xml:space="preserve">CC-BY-SA	</v>
      <v xml:space="preserve">http://en.wikipedia.org/wiki/Ventaquemada	</v>
      <v xml:space="preserve">http://creativecommons.org/licenses/by-sa/3.0/	</v>
    </spb>
    <spb s="12">
      <v>131</v>
      <v>131</v>
      <v>131</v>
      <v>131</v>
      <v>132</v>
      <v>131</v>
      <v>131</v>
      <v>131</v>
      <v>131</v>
      <v>131</v>
    </spb>
    <spb s="0">
      <v xml:space="preserve">Wikipedia	</v>
      <v xml:space="preserve">CC BY-SA 3.0	</v>
      <v xml:space="preserve">https://es.wikipedia.org/wiki/Tunja	</v>
      <v xml:space="preserve">https://creativecommons.org/licenses/by-sa/3.0	</v>
    </spb>
    <spb s="15">
      <v>134</v>
      <v>134</v>
      <v>134</v>
      <v>134</v>
      <v>134</v>
      <v>134</v>
      <v>134</v>
      <v>134</v>
      <v>134</v>
    </spb>
    <spb s="0">
      <v xml:space="preserve">Wikipedia	</v>
      <v xml:space="preserve">CC BY-SA 3.0	</v>
      <v xml:space="preserve">https://es.wikipedia.org/wiki/Sogamoso	</v>
      <v xml:space="preserve">https://creativecommons.org/licenses/by-sa/3.0	</v>
    </spb>
    <spb s="15">
      <v>136</v>
      <v>136</v>
      <v>136</v>
      <v>136</v>
      <v>136</v>
      <v>136</v>
      <v>136</v>
      <v>136</v>
      <v>136</v>
    </spb>
    <spb s="0">
      <v xml:space="preserve">Wikipedia	</v>
      <v xml:space="preserve">CC BY-SA 3.0	</v>
      <v xml:space="preserve">https://es.wikipedia.org/wiki/Duitama	</v>
      <v xml:space="preserve">https://creativecommons.org/licenses/by-sa/3.0	</v>
    </spb>
    <spb s="12">
      <v>138</v>
      <v>138</v>
      <v>138</v>
      <v>138</v>
      <v>138</v>
      <v>138</v>
      <v>138</v>
      <v>138</v>
      <v>138</v>
      <v>138</v>
    </spb>
    <spb s="0">
      <v xml:space="preserve">Wikipedia	</v>
      <v xml:space="preserve">CC BY-SA 3.0	</v>
      <v xml:space="preserve">https://es.wikipedia.org/wiki/Florencia_(Caquet%C3%A1)	</v>
      <v xml:space="preserve">https://creativecommons.org/licenses/by-sa/3.0	</v>
    </spb>
    <spb s="15">
      <v>140</v>
      <v>140</v>
      <v>140</v>
      <v>140</v>
      <v>140</v>
      <v>140</v>
      <v>140</v>
      <v>140</v>
      <v>140</v>
    </spb>
    <spb s="14">
      <v>kilómetro cuadrado</v>
      <v>2021</v>
    </spb>
    <spb s="0">
      <v xml:space="preserve">Wikipedia	</v>
      <v xml:space="preserve">CC BY-SA 3.0	</v>
      <v xml:space="preserve">https://es.wikipedia.org/wiki/Yopal	</v>
      <v xml:space="preserve">https://creativecommons.org/licenses/by-sa/3.0	</v>
    </spb>
    <spb s="15">
      <v>143</v>
      <v>143</v>
      <v>143</v>
      <v>143</v>
      <v>143</v>
      <v>143</v>
      <v>143</v>
      <v>143</v>
      <v>143</v>
    </spb>
    <spb s="0">
      <v xml:space="preserve">Wikipedia	</v>
      <v xml:space="preserve">CC BY-SA 3.0	</v>
      <v xml:space="preserve">https://es.wikipedia.org/wiki/Valencia	</v>
      <v xml:space="preserve">https://creativecommons.org/licenses/by-sa/3.0	</v>
    </spb>
    <spb s="15">
      <v>145</v>
      <v>145</v>
      <v>145</v>
      <v>145</v>
      <v>145</v>
      <v>145</v>
      <v>145</v>
      <v>145</v>
      <v>145</v>
    </spb>
    <spb s="14">
      <v>kilómetro cuadrado</v>
      <v>2024</v>
    </spb>
    <spb s="0">
      <v xml:space="preserve">Wikipedia	</v>
      <v xml:space="preserve">CC BY-SA 3.0	</v>
      <v xml:space="preserve">https://es.wikipedia.org/wiki/Montel%C3%ADbano	</v>
      <v xml:space="preserve">https://creativecommons.org/licenses/by-sa/3.0	</v>
    </spb>
    <spb s="0">
      <v xml:space="preserve">Wikipedia	</v>
      <v xml:space="preserve">CC-BY-SA	</v>
      <v xml:space="preserve">http://en.wikipedia.org/wiki/Montelíbano	</v>
      <v xml:space="preserve">http://creativecommons.org/licenses/by-sa/3.0/	</v>
    </spb>
    <spb s="15">
      <v>148</v>
      <v>148</v>
      <v>148</v>
      <v>148</v>
      <v>149</v>
      <v>148</v>
      <v>148</v>
      <v>148</v>
      <v>148</v>
    </spb>
    <spb s="0">
      <v xml:space="preserve">Wikipedia	</v>
      <v xml:space="preserve">CC BY-SA 3.0	</v>
      <v xml:space="preserve">https://es.wikipedia.org/wiki/Buenavista_(C%C3%B3rdoba)	</v>
      <v xml:space="preserve">https://creativecommons.org/licenses/by-sa/3.0	</v>
    </spb>
    <spb s="15">
      <v>151</v>
      <v>151</v>
      <v>151</v>
      <v>151</v>
      <v>151</v>
      <v>151</v>
      <v>151</v>
      <v>151</v>
      <v>151</v>
    </spb>
    <spb s="3">
      <v>12</v>
      <v>Name</v>
      <v>LearnMoreOnLink</v>
    </spb>
    <spb s="0">
      <v xml:space="preserve">Wikipedia	</v>
      <v xml:space="preserve">CC BY-SA 3.0	</v>
      <v xml:space="preserve">https://es.wikipedia.org/wiki/Cajic%C3%A1	</v>
      <v xml:space="preserve">https://creativecommons.org/licenses/by-sa/3.0	</v>
    </spb>
    <spb s="12">
      <v>154</v>
      <v>154</v>
      <v>154</v>
      <v>154</v>
      <v>154</v>
      <v>154</v>
      <v>154</v>
      <v>154</v>
      <v>154</v>
      <v>154</v>
    </spb>
    <spb s="0">
      <v xml:space="preserve">Wikipedia	</v>
      <v xml:space="preserve">CC BY-SA 3.0	</v>
      <v xml:space="preserve">https://es.wikipedia.org/wiki/Funza	</v>
      <v xml:space="preserve">https://creativecommons.org/licenses/by-sa/3.0	</v>
    </spb>
    <spb s="15">
      <v>156</v>
      <v>156</v>
      <v>156</v>
      <v>156</v>
      <v>156</v>
      <v>156</v>
      <v>156</v>
      <v>156</v>
      <v>156</v>
    </spb>
    <spb s="0">
      <v xml:space="preserve">Wikipedia	</v>
      <v xml:space="preserve">CC BY-SA 3.0	</v>
      <v xml:space="preserve">https://es.wikipedia.org/wiki/La_Mesa_(Cundinamarca)	</v>
      <v xml:space="preserve">https://creativecommons.org/licenses/by-sa/3.0	</v>
    </spb>
    <spb s="15">
      <v>158</v>
      <v>158</v>
      <v>158</v>
      <v>158</v>
      <v>158</v>
      <v>158</v>
      <v>158</v>
      <v>158</v>
      <v>158</v>
    </spb>
    <spb s="0">
      <v xml:space="preserve">Wikipedia	</v>
      <v xml:space="preserve">CC BY-SA 3.0	</v>
      <v xml:space="preserve">https://es.wikipedia.org/wiki/Soacha	</v>
      <v xml:space="preserve">https://creativecommons.org/licenses/by-sa/3.0	</v>
    </spb>
    <spb s="15">
      <v>160</v>
      <v>160</v>
      <v>160</v>
      <v>160</v>
      <v>160</v>
      <v>160</v>
      <v>160</v>
      <v>160</v>
      <v>160</v>
    </spb>
    <spb s="0">
      <v xml:space="preserve">Wikipedia	</v>
      <v xml:space="preserve">CC BY-SA 3.0	</v>
      <v xml:space="preserve">https://es.wikipedia.org/wiki/Fusagasug%C3%A1	</v>
      <v xml:space="preserve">https://creativecommons.org/licenses/by-sa/3.0	</v>
    </spb>
    <spb s="12">
      <v>162</v>
      <v>162</v>
      <v>162</v>
      <v>162</v>
      <v>162</v>
      <v>162</v>
      <v>162</v>
      <v>162</v>
      <v>162</v>
      <v>162</v>
    </spb>
    <spb s="0">
      <v xml:space="preserve">Wikipedia	</v>
      <v xml:space="preserve">CC BY-SA 3.0	</v>
      <v xml:space="preserve">https://es.wikipedia.org/wiki/Girardot	</v>
      <v xml:space="preserve">https://creativecommons.org/licenses/by-sa/3.0	</v>
    </spb>
    <spb s="12">
      <v>164</v>
      <v>164</v>
      <v>164</v>
      <v>164</v>
      <v>164</v>
      <v>164</v>
      <v>164</v>
      <v>164</v>
      <v>164</v>
      <v>164</v>
    </spb>
    <spb s="14">
      <v>kilómetro cuadrado</v>
      <v>2005</v>
    </spb>
    <spb s="0">
      <v xml:space="preserve">Wikipedia	</v>
      <v xml:space="preserve">CC BY-SA 3.0	</v>
      <v xml:space="preserve">https://es.wikipedia.org/wiki/Ch%C3%ADa_(Colombia)	</v>
      <v xml:space="preserve">https://creativecommons.org/licenses/by-sa/3.0	</v>
    </spb>
    <spb s="15">
      <v>167</v>
      <v>167</v>
      <v>167</v>
      <v>167</v>
      <v>167</v>
      <v>167</v>
      <v>167</v>
      <v>167</v>
      <v>167</v>
    </spb>
    <spb s="0">
      <v xml:space="preserve">Wikipedia	</v>
      <v xml:space="preserve">CC BY-SA 3.0	</v>
      <v xml:space="preserve">https://es.wikipedia.org/wiki/El_Colegio	</v>
      <v xml:space="preserve">https://creativecommons.org/licenses/by-sa/3.0	</v>
    </spb>
    <spb s="22">
      <v>169</v>
      <v>169</v>
      <v>169</v>
      <v>169</v>
      <v>169</v>
      <v>169</v>
      <v>169</v>
      <v>169</v>
    </spb>
    <spb s="23">
      <v>Image</v>
      <v>Name</v>
      <v>Latitude</v>
      <v>Longitude</v>
      <v>Population</v>
      <v>UniqueName</v>
      <v>VDPID/VSID</v>
      <v>Description</v>
      <v>Country/region</v>
      <v>LearnMoreOnLink</v>
      <v>Admin Division 1 (State/province/other)</v>
    </spb>
    <spb s="3">
      <v>13</v>
      <v>Name</v>
      <v>LearnMoreOnLink</v>
    </spb>
    <spb s="24">
      <v>2018</v>
    </spb>
    <spb s="0">
      <v xml:space="preserve">Wikipedia	</v>
      <v xml:space="preserve">CC BY-SA 3.0	</v>
      <v xml:space="preserve">https://es.wikipedia.org/wiki/Facatativ%C3%A1	</v>
      <v xml:space="preserve">https://creativecommons.org/licenses/by-sa/3.0	</v>
    </spb>
    <spb s="12">
      <v>174</v>
      <v>174</v>
      <v>174</v>
      <v>174</v>
      <v>174</v>
      <v>174</v>
      <v>174</v>
      <v>174</v>
      <v>174</v>
      <v>174</v>
    </spb>
    <spb s="14">
      <v>kilómetro cuadrado</v>
      <v>2012</v>
    </spb>
    <spb s="0">
      <v xml:space="preserve">Wikipedia	</v>
      <v xml:space="preserve">CC BY-SA 3.0	</v>
      <v xml:space="preserve">https://es.wikipedia.org/wiki/Guaduas	</v>
      <v xml:space="preserve">https://creativecommons.org/licenses/by-sa/3.0	</v>
    </spb>
    <spb s="0">
      <v xml:space="preserve">Wikipedia	</v>
      <v xml:space="preserve">CC-BY-SA	</v>
      <v xml:space="preserve">http://en.wikipedia.org/wiki/Guaduas	</v>
      <v xml:space="preserve">http://creativecommons.org/licenses/by-sa/3.0/	</v>
    </spb>
    <spb s="22">
      <v>177</v>
      <v>177</v>
      <v>177</v>
      <v>178</v>
      <v>177</v>
      <v>177</v>
      <v>177</v>
      <v>177</v>
    </spb>
    <spb s="3">
      <v>14</v>
      <v>Name</v>
      <v>LearnMoreOnLink</v>
    </spb>
    <spb s="24">
      <v>2020</v>
    </spb>
    <spb s="0">
      <v xml:space="preserve">Wikipedia	</v>
      <v xml:space="preserve">CC BY-SA 3.0	</v>
      <v xml:space="preserve">https://es.wikipedia.org/wiki/Suesca	</v>
      <v xml:space="preserve">https://creativecommons.org/licenses/by-sa/3.0	</v>
    </spb>
    <spb s="15">
      <v>182</v>
      <v>182</v>
      <v>182</v>
      <v>182</v>
      <v>182</v>
      <v>182</v>
      <v>182</v>
      <v>182</v>
      <v>182</v>
    </spb>
    <spb s="0">
      <v xml:space="preserve">Wikipedia	</v>
      <v xml:space="preserve">CC BY-SA 3.0	</v>
      <v xml:space="preserve">https://es.wikipedia.org/wiki/Villeta_(Cundinamarca)	</v>
      <v xml:space="preserve">https://creativecommons.org/licenses/by-sa/3.0	</v>
    </spb>
    <spb s="15">
      <v>184</v>
      <v>184</v>
      <v>184</v>
      <v>184</v>
      <v>184</v>
      <v>184</v>
      <v>184</v>
      <v>184</v>
      <v>184</v>
    </spb>
    <spb s="0">
      <v xml:space="preserve">Wikipedia	</v>
      <v xml:space="preserve">CC BY-SA 3.0	</v>
      <v xml:space="preserve">https://es.wikipedia.org/wiki/Zipaquir%C3%A1	</v>
      <v xml:space="preserve">https://creativecommons.org/licenses/by-sa/3.0	</v>
    </spb>
    <spb s="15">
      <v>186</v>
      <v>186</v>
      <v>186</v>
      <v>186</v>
      <v>186</v>
      <v>186</v>
      <v>186</v>
      <v>186</v>
      <v>186</v>
    </spb>
    <spb s="14">
      <v>kilómetro cuadrado</v>
      <v>2017</v>
    </spb>
    <spb s="0">
      <v xml:space="preserve">Wikipedia	</v>
      <v xml:space="preserve">CC BY-SA 3.0	</v>
      <v xml:space="preserve">https://es.wikipedia.org/wiki/Neiva	</v>
      <v xml:space="preserve">https://creativecommons.org/licenses/by-sa/3.0	</v>
    </spb>
    <spb s="15">
      <v>189</v>
      <v>189</v>
      <v>189</v>
      <v>189</v>
      <v>189</v>
      <v>189</v>
      <v>189</v>
      <v>189</v>
      <v>189</v>
    </spb>
    <spb s="0">
      <v xml:space="preserve">Wikipedia	</v>
      <v xml:space="preserve">CC BY-SA 3.0	</v>
      <v xml:space="preserve">https://es.wikipedia.org/wiki/Villavicencio	</v>
      <v xml:space="preserve">https://creativecommons.org/licenses/by-sa/3.0	</v>
    </spb>
    <spb s="15">
      <v>191</v>
      <v>191</v>
      <v>191</v>
      <v>191</v>
      <v>191</v>
      <v>191</v>
      <v>191</v>
      <v>191</v>
      <v>191</v>
    </spb>
    <spb s="0">
      <v xml:space="preserve">Wikipedia	</v>
      <v xml:space="preserve">CC BY-SA 3.0	</v>
      <v xml:space="preserve">https://es.wikipedia.org/wiki/Armenia_(Quind%C3%ADo)	</v>
      <v xml:space="preserve">https://creativecommons.org/licenses/by-sa/3.0	</v>
    </spb>
    <spb s="15">
      <v>193</v>
      <v>193</v>
      <v>193</v>
      <v>193</v>
      <v>193</v>
      <v>193</v>
      <v>193</v>
      <v>193</v>
      <v>193</v>
    </spb>
    <spb s="0">
      <v xml:space="preserve">Wikipedia	</v>
      <v xml:space="preserve">CC BY-SA 3.0	</v>
      <v xml:space="preserve">https://es.wikipedia.org/wiki/El_Espinal_(Tolima)	</v>
      <v xml:space="preserve">https://creativecommons.org/licenses/by-sa/3.0	</v>
    </spb>
    <spb s="15">
      <v>195</v>
      <v>195</v>
      <v>195</v>
      <v>195</v>
      <v>195</v>
      <v>195</v>
      <v>195</v>
      <v>195</v>
      <v>195</v>
    </spb>
    <spb s="0">
      <v xml:space="preserve">Wikipedia	</v>
      <v xml:space="preserve">CC BY-SA 3.0	</v>
      <v xml:space="preserve">https://es.wikipedia.org/wiki/Ibagu%C3%A9	</v>
      <v xml:space="preserve">https://creativecommons.org/licenses/by-sa/3.0	</v>
    </spb>
    <spb s="15">
      <v>197</v>
      <v>197</v>
      <v>197</v>
      <v>197</v>
      <v>197</v>
      <v>197</v>
      <v>197</v>
      <v>197</v>
      <v>197</v>
    </spb>
    <spb s="0">
      <v xml:space="preserve">Wikipedia	</v>
      <v xml:space="preserve">CC BY-SA 3.0	</v>
      <v xml:space="preserve">https://es.wikipedia.org/wiki/Cali	</v>
      <v xml:space="preserve">https://creativecommons.org/licenses/by-sa/3.0	</v>
    </spb>
    <spb s="12">
      <v>199</v>
      <v>199</v>
      <v>199</v>
      <v>199</v>
      <v>199</v>
      <v>199</v>
      <v>199</v>
      <v>199</v>
      <v>199</v>
      <v>199</v>
    </spb>
    <spb s="0">
      <v xml:space="preserve">Wikipedia	</v>
      <v xml:space="preserve">CC BY-SA 3.0	</v>
      <v xml:space="preserve">https://es.wikipedia.org/wiki/Tulu%C3%A1	</v>
      <v xml:space="preserve">https://creativecommons.org/licenses/by-sa/3.0	</v>
    </spb>
    <spb s="15">
      <v>201</v>
      <v>201</v>
      <v>201</v>
      <v>201</v>
      <v>201</v>
      <v>201</v>
      <v>201</v>
      <v>201</v>
      <v>201</v>
    </spb>
  </spbData>
</supportingPropertyBags>
</file>

<file path=xl/richData/rdsupportingpropertybagstructure.xml><?xml version="1.0" encoding="utf-8"?>
<spbStructures xmlns="http://schemas.microsoft.com/office/spreadsheetml/2017/richdata2" count="25">
  <s>
    <k n="SourceText" t="s"/>
    <k n="LicenseText" t="s"/>
    <k n="SourceAddress" t="s"/>
    <k n="LicenseAddress" t="s"/>
  </s>
  <s>
    <k n="`Área" t="spb"/>
    <k n="Nombre" t="spb"/>
    <k n="Población" t="spb"/>
    <k n="UniqueName" t="spb"/>
    <k n="Abreviatura" t="spb"/>
    <k n="Descripción" t="spb"/>
    <k n="País o región" t="spb"/>
    <k n="Ciudad más grande" t="spb"/>
    <k n="Capital/ciudad principal" t="spb"/>
  </s>
  <s>
    <k n="Área" t="s"/>
    <k n="Imagen" t="s"/>
    <k n="Nombre" t="s"/>
    <k n="Población" t="s"/>
    <k n="UniqueName" t="s"/>
    <k n="VDPID/VSID" t="s"/>
    <k n="Abreviatura" t="s"/>
    <k n="Descripción" t="s"/>
    <k n="País o región" t="s"/>
    <k n="LearnMoreOnLink" t="s"/>
    <k n="Ciudad más grande" t="s"/>
    <k n="Unidades de vivienda" t="s"/>
    <k n="Capital/ciudad principal" t="s"/>
  </s>
  <s>
    <k n="^Order" t="spba"/>
    <k n="TitleProperty" t="s"/>
    <k n="SubTitleProperty" t="s"/>
  </s>
  <s>
    <k n="ShowInCardView" t="b"/>
    <k n="ShowInDotNotation" t="b"/>
    <k n="ShowInAutoComplete" t="b"/>
  </s>
  <s>
    <k n="UniqueName" t="spb"/>
    <k n="VDPID/VSID" t="spb"/>
    <k n="LearnMoreOnLink" t="spb"/>
  </s>
  <s>
    <k n="Imagen" t="i"/>
    <k n="Nombre" t="i"/>
  </s>
  <s>
    <k n="link" t="s"/>
    <k n="logo" t="s"/>
    <k n="name" t="s"/>
  </s>
  <s>
    <k n="`Área" t="s"/>
    <k n="Población" t="s"/>
    <k n="Unidades de vivienda" t="s"/>
  </s>
  <s>
    <k n="_Self" t="i"/>
  </s>
  <s>
    <k n="`Área" t="spb"/>
    <k n="Nombre" t="spb"/>
    <k n="Población" t="spb"/>
    <k n="UniqueName" t="spb"/>
    <k n="Abreviatura" t="spb"/>
    <k n="Descripción" t="spb"/>
    <k n="País o región" t="spb"/>
  </s>
  <s>
    <k n="Área" t="s"/>
    <k n="Imagen" t="s"/>
    <k n="Nombre" t="s"/>
    <k n="Población" t="s"/>
    <k n="UniqueName" t="s"/>
    <k n="VDPID/VSID" t="s"/>
    <k n="Abreviatura" t="s"/>
    <k n="Descripción" t="s"/>
    <k n="País o región" t="s"/>
    <k n="LearnMoreOnLink" t="s"/>
    <k n="Unidades de vivienda" t="s"/>
  </s>
  <s>
    <k n="`Área" t="spb"/>
    <k n="Nombre" t="spb"/>
    <k n="Latitud" t="spb"/>
    <k n="Longitud" t="spb"/>
    <k n="Población" t="spb"/>
    <k n="UniqueName" t="spb"/>
    <k n="Descripción" t="spb"/>
    <k n="País o región" t="spb"/>
    <k n="División de administración 1 (estado/provincia/otro)" t="spb"/>
    <k n="División de administración 2 (condado/distrito/otro)" t="spb"/>
  </s>
  <s>
    <k n="Área" t="s"/>
    <k n="Imagen" t="s"/>
    <k n="Nombre" t="s"/>
    <k n="Latitud" t="s"/>
    <k n="Longitud" t="s"/>
    <k n="Población" t="s"/>
    <k n="UniqueName" t="s"/>
    <k n="VDPID/VSID" t="s"/>
    <k n="Descripción" t="s"/>
    <k n="País o región" t="s"/>
    <k n="LearnMoreOnLink" t="s"/>
    <k n="División de administración 1 (estado/provincia/otro)" t="s"/>
    <k n="División de administración 2 (condado/distrito/otro)" t="s"/>
  </s>
  <s>
    <k n="`Área" t="s"/>
    <k n="Población" t="s"/>
  </s>
  <s>
    <k n="`Área" t="spb"/>
    <k n="Nombre" t="spb"/>
    <k n="Latitud" t="spb"/>
    <k n="Longitud" t="spb"/>
    <k n="Población" t="spb"/>
    <k n="UniqueName" t="spb"/>
    <k n="Descripción" t="spb"/>
    <k n="País o región" t="spb"/>
    <k n="División de administración 1 (estado/provincia/otro)" t="spb"/>
  </s>
  <s>
    <k n="Área" t="s"/>
    <k n="Imagen" t="s"/>
    <k n="Nombre" t="s"/>
    <k n="Latitud" t="s"/>
    <k n="Longitud" t="s"/>
    <k n="Población" t="s"/>
    <k n="UniqueName" t="s"/>
    <k n="VDPID/VSID" t="s"/>
    <k n="Descripción" t="s"/>
    <k n="País o región" t="s"/>
    <k n="LearnMoreOnLink" t="s"/>
    <k n="División de administración 1 (estado/provincia/otro)" t="s"/>
  </s>
  <s>
    <k n="Nombre" t="spb"/>
    <k n="Latitud" t="spb"/>
    <k n="Longitud" t="spb"/>
    <k n="UniqueName" t="spb"/>
    <k n="Descripción" t="spb"/>
    <k n="País o región" t="spb"/>
    <k n="División de administración 1 (estado/provincia/otro)" t="spb"/>
    <k n="División de administración 2 (condado/distrito/otro)" t="spb"/>
  </s>
  <s>
    <k n="Imagen" t="s"/>
    <k n="Nombre" t="s"/>
    <k n="Latitud" t="s"/>
    <k n="Longitud" t="s"/>
    <k n="UniqueName" t="s"/>
    <k n="VDPID/VSID" t="s"/>
    <k n="Descripción" t="s"/>
    <k n="País o región" t="s"/>
    <k n="LearnMoreOnLink" t="s"/>
    <k n="División de administración 1 (estado/provincia/otro)" t="s"/>
    <k n="División de administración 2 (condado/distrito/otro)" t="s"/>
  </s>
  <s>
    <k n="`Área" t="spb"/>
    <k n="Nombre" t="spb"/>
    <k n="Latitud" t="spb"/>
    <k n="Longitud" t="spb"/>
    <k n="UniqueName" t="spb"/>
    <k n="Descripción" t="spb"/>
    <k n="País o región" t="spb"/>
    <k n="División de administración 1 (estado/provincia/otro)" t="spb"/>
    <k n="División de administración 2 (condado/distrito/otro)" t="spb"/>
  </s>
  <s>
    <k n="Área" t="s"/>
    <k n="Imagen" t="s"/>
    <k n="Nombre" t="s"/>
    <k n="Latitud" t="s"/>
    <k n="Longitud" t="s"/>
    <k n="UniqueName" t="s"/>
    <k n="VDPID/VSID" t="s"/>
    <k n="Descripción" t="s"/>
    <k n="País o región" t="s"/>
    <k n="LearnMoreOnLink" t="s"/>
    <k n="División de administración 1 (estado/provincia/otro)" t="s"/>
    <k n="División de administración 2 (condado/distrito/otro)" t="s"/>
  </s>
  <s>
    <k n="`Área" t="s"/>
  </s>
  <s>
    <k n="Nombre" t="spb"/>
    <k n="Latitud" t="spb"/>
    <k n="Longitud" t="spb"/>
    <k n="Población" t="spb"/>
    <k n="UniqueName" t="spb"/>
    <k n="Descripción" t="spb"/>
    <k n="País o región" t="spb"/>
    <k n="División de administración 1 (estado/provincia/otro)" t="spb"/>
  </s>
  <s>
    <k n="Imagen" t="s"/>
    <k n="Nombre" t="s"/>
    <k n="Latitud" t="s"/>
    <k n="Longitud" t="s"/>
    <k n="Población" t="s"/>
    <k n="UniqueName" t="s"/>
    <k n="VDPID/VSID" t="s"/>
    <k n="Descripción" t="s"/>
    <k n="País o región" t="s"/>
    <k n="LearnMoreOnLink" t="s"/>
    <k n="División de administración 1 (estado/provincia/otro)" t="s"/>
  </s>
  <s>
    <k n="Población"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HeroField" t="b"/>
    <rPr n="IsTitleField" t="b"/>
    <rPr n="NumberFormat" t="s"/>
  </richProperties>
  <richStyles>
    <rSty>
      <rpv i="0">1</rpv>
    </rSty>
    <rSty>
      <rpv i="1">1</rpv>
    </rSty>
    <rSty dxfid="0">
      <rpv i="2">#,##0</rpv>
    </rSty>
    <rSty dxfid="1">
      <rpv i="2">0.0000</rpv>
    </rSty>
  </richStyles>
</richStyleShee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epartamento" xr10:uid="{5DB34DA9-D488-4430-B36D-B53C6ED2A153}" sourceName="[Tabla1].[Departamento]">
  <pivotTables>
    <pivotTable tabId="5" name="TablaDinámica5"/>
  </pivotTables>
  <data>
    <olap pivotCacheId="912684402">
      <levels count="2">
        <level uniqueName="[Tabla1].[Departamento].[(All)]" sourceCaption="(All)" count="0"/>
        <level uniqueName="[Tabla1].[Departamento].[Departamento]" sourceCaption="Departamento" count="12">
          <ranges>
            <range startItem="0">
              <i n="[Tabla1].[Departamento].&amp;[Antioquia]" c="Antioquia"/>
              <i n="[Tabla1].[Departamento].&amp;[Bogotá]" c="Bogotá"/>
              <i n="[Tabla1].[Departamento].&amp;[Boyacá]" c="Boyacá"/>
              <i n="[Tabla1].[Departamento].&amp;[Caquetá]" c="Caquetá"/>
              <i n="[Tabla1].[Departamento].&amp;[Casanare]" c="Casanare"/>
              <i n="[Tabla1].[Departamento].&amp;[Córdoba]" c="Córdoba"/>
              <i n="[Tabla1].[Departamento].&amp;[Cundinamarca]" c="Cundinamarca"/>
              <i n="[Tabla1].[Departamento].&amp;[Huila]" c="Huila"/>
              <i n="[Tabla1].[Departamento].&amp;[Meta]" c="Meta"/>
              <i n="[Tabla1].[Departamento].&amp;[Quindío]" c="Quindío"/>
              <i n="[Tabla1].[Departamento].&amp;[Tolima]" c="Tolima"/>
              <i n="[Tabla1].[Departamento].&amp;[Valle del Cauca]" c="Valle del Cauca"/>
            </range>
          </ranges>
        </level>
      </levels>
      <selections count="1">
        <selection n="[Tabla1].[Departamento].[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estor_Farmacéutico" xr10:uid="{6C62C099-9B92-435F-8EFB-03512B8E2C70}" sourceName="[Tabla1].[Gestor Farmacéutico]">
  <pivotTables>
    <pivotTable tabId="5" name="TablaDinámica5"/>
  </pivotTables>
  <data>
    <olap pivotCacheId="912684402">
      <levels count="2">
        <level uniqueName="[Tabla1].[Gestor Farmacéutico].[(All)]" sourceCaption="(All)" count="0"/>
        <level uniqueName="[Tabla1].[Gestor Farmacéutico].[Gestor Farmacéutico]" sourceCaption="Gestor Farmacéutico" count="6">
          <ranges>
            <range startItem="0">
              <i n="[Tabla1].[Gestor Farmacéutico].&amp;[Colsubsidio]" c="Colsubsidio"/>
              <i n="[Tabla1].[Gestor Farmacéutico].&amp;[Discolmets]" c="Discolmets"/>
              <i n="[Tabla1].[Gestor Farmacéutico].&amp;[FARMEDICALL]" c="FARMEDICALL"/>
              <i n="[Tabla1].[Gestor Farmacéutico].&amp;[Medic Colombia]" c="Medic Colombia"/>
              <i n="[Tabla1].[Gestor Farmacéutico].&amp;[Profharma]" c="Profharma"/>
              <i n="[Tabla1].[Gestor Farmacéutico].&amp;[Todo Drogas]" c="Todo Drogas"/>
            </range>
          </ranges>
        </level>
      </levels>
      <selections count="1">
        <selection n="[Tabla1].[Gestor Farmacéutico].[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partamento" xr10:uid="{80A4B6E1-9EDC-4122-B3D2-912BE1079463}" cache="SegmentaciónDeDatos_Departamento" caption="Departamento" level="1" rowHeight="247650"/>
  <slicer name="Gestor Farmacéutico" xr10:uid="{6F5AF0A9-4666-4414-BBA5-E72A08B80C78}" cache="SegmentaciónDeDatos_Gestor_Farmacéutico" caption="Gestor Farmacéutico" level="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0E302-C46D-41C0-A48E-0F28AD1B1055}" name="Tabla1" displayName="Tabla1" ref="A2:F86" totalsRowShown="0" headerRowDxfId="10" dataDxfId="8" headerRowBorderDxfId="9" tableBorderDxfId="7" totalsRowBorderDxfId="6">
  <autoFilter ref="A2:F86" xr:uid="{EF1A2833-AE49-41D7-8443-E80919F18D72}"/>
  <tableColumns count="6">
    <tableColumn id="1" xr3:uid="{3998EE23-6EAA-41B2-8ABA-CC6EA70C25D1}" name="Departamento" dataDxfId="5"/>
    <tableColumn id="2" xr3:uid="{4BBB852E-CF31-4D7F-96E9-50F600C4E5A4}" name="Municipio" dataDxfId="4"/>
    <tableColumn id="3" xr3:uid="{19D98D65-00FF-4BA1-B646-59132798F7EF}" name="Gestor Farmacéutico" dataDxfId="3"/>
    <tableColumn id="4" xr3:uid="{D5EF67E1-445E-4003-B408-DF89C6938EC2}" name="IPS Primaria" dataDxfId="2"/>
    <tableColumn id="5" xr3:uid="{B3EE0544-5DC4-4934-ABA1-C2EBEA69F8BD}" name="Dirección" dataDxfId="1"/>
    <tableColumn id="6" xr3:uid="{B3930851-68AA-455B-BD8A-5BF874AE5765}" name="Horari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D028-460C-43E2-8BE1-5F5217EBCFAF}">
  <dimension ref="T3:U29"/>
  <sheetViews>
    <sheetView tabSelected="1" workbookViewId="0">
      <selection activeCell="C28" sqref="C28"/>
    </sheetView>
  </sheetViews>
  <sheetFormatPr baseColWidth="10" defaultRowHeight="15" x14ac:dyDescent="0.25"/>
  <cols>
    <col min="1" max="1" width="38.5703125" bestFit="1" customWidth="1"/>
    <col min="2" max="2" width="22.28515625" bestFit="1" customWidth="1"/>
    <col min="3" max="3" width="11" bestFit="1" customWidth="1"/>
    <col min="4" max="4" width="13.28515625" bestFit="1" customWidth="1"/>
    <col min="5" max="5" width="15.140625" bestFit="1" customWidth="1"/>
    <col min="6" max="6" width="10" bestFit="1" customWidth="1"/>
    <col min="7" max="7" width="11.7109375" bestFit="1" customWidth="1"/>
    <col min="8" max="8" width="12.28515625" bestFit="1" customWidth="1"/>
    <col min="20" max="20" width="17.28515625" bestFit="1" customWidth="1"/>
    <col min="21" max="21" width="38.5703125" bestFit="1" customWidth="1"/>
  </cols>
  <sheetData>
    <row r="3" spans="20:21" x14ac:dyDescent="0.25">
      <c r="T3" s="6" t="s">
        <v>180</v>
      </c>
      <c r="U3" t="s">
        <v>184</v>
      </c>
    </row>
    <row r="4" spans="20:21" x14ac:dyDescent="0.25">
      <c r="T4" s="7" t="s">
        <v>6</v>
      </c>
      <c r="U4">
        <v>3</v>
      </c>
    </row>
    <row r="5" spans="20:21" x14ac:dyDescent="0.25">
      <c r="T5" s="7" t="s">
        <v>181</v>
      </c>
      <c r="U5">
        <v>1</v>
      </c>
    </row>
    <row r="6" spans="20:21" x14ac:dyDescent="0.25">
      <c r="T6" s="7" t="s">
        <v>55</v>
      </c>
      <c r="U6">
        <v>1</v>
      </c>
    </row>
    <row r="7" spans="20:21" x14ac:dyDescent="0.25">
      <c r="T7" s="7" t="s">
        <v>176</v>
      </c>
      <c r="U7">
        <v>1</v>
      </c>
    </row>
    <row r="8" spans="20:21" x14ac:dyDescent="0.25">
      <c r="T8" s="7" t="s">
        <v>100</v>
      </c>
      <c r="U8">
        <v>1</v>
      </c>
    </row>
    <row r="9" spans="20:21" x14ac:dyDescent="0.25">
      <c r="T9" s="7" t="s">
        <v>182</v>
      </c>
      <c r="U9">
        <v>1</v>
      </c>
    </row>
    <row r="10" spans="20:21" x14ac:dyDescent="0.25">
      <c r="T10" s="7" t="s">
        <v>104</v>
      </c>
      <c r="U10">
        <v>2</v>
      </c>
    </row>
    <row r="11" spans="20:21" x14ac:dyDescent="0.25">
      <c r="T11" s="7" t="s">
        <v>149</v>
      </c>
      <c r="U11">
        <v>1</v>
      </c>
    </row>
    <row r="12" spans="20:21" x14ac:dyDescent="0.25">
      <c r="T12" s="7" t="s">
        <v>153</v>
      </c>
      <c r="U12">
        <v>1</v>
      </c>
    </row>
    <row r="13" spans="20:21" x14ac:dyDescent="0.25">
      <c r="T13" s="7" t="s">
        <v>183</v>
      </c>
      <c r="U13">
        <v>1</v>
      </c>
    </row>
    <row r="14" spans="20:21" x14ac:dyDescent="0.25">
      <c r="T14" s="7" t="s">
        <v>159</v>
      </c>
      <c r="U14">
        <v>2</v>
      </c>
    </row>
    <row r="15" spans="20:21" x14ac:dyDescent="0.25">
      <c r="T15" s="7" t="s">
        <v>164</v>
      </c>
      <c r="U15">
        <v>2</v>
      </c>
    </row>
    <row r="16" spans="20:21" x14ac:dyDescent="0.25">
      <c r="T16" s="7" t="s">
        <v>179</v>
      </c>
      <c r="U16">
        <v>6</v>
      </c>
    </row>
    <row r="18" spans="20:21" x14ac:dyDescent="0.25">
      <c r="T18" t="e" vm="1">
        <v>#VALUE!</v>
      </c>
      <c r="U18">
        <f>IF(GETPIVOTDATA("[Measures].[Recuento distinto de Gestor Farmacéutico]",$T$3,"[Tabla1].[Departamento]","[Tabla1].[Departamento].&amp;[Antioquia]")=0, "",GETPIVOTDATA("[Measures].[Recuento distinto de Gestor Farmacéutico]",$T$3,"[Tabla1].[Departamento]","[Tabla1].[Departamento].&amp;[Antioquia]"))</f>
        <v>3</v>
      </c>
    </row>
    <row r="19" spans="20:21" x14ac:dyDescent="0.25">
      <c r="T19" t="e" vm="2">
        <v>#VALUE!</v>
      </c>
      <c r="U19">
        <f>IF(GETPIVOTDATA("[Measures].[Recuento distinto de Gestor Farmacéutico]",$T$3,"[Tabla1].[Departamento]","[Tabla1].[Departamento].&amp;[Bogotá]")=0,"",GETPIVOTDATA("[Measures].[Recuento distinto de Gestor Farmacéutico]",$T$3,"[Tabla1].[Departamento]","[Tabla1].[Departamento].&amp;[Bogotá]"))</f>
        <v>1</v>
      </c>
    </row>
    <row r="20" spans="20:21" x14ac:dyDescent="0.25">
      <c r="T20" t="e" vm="3">
        <v>#VALUE!</v>
      </c>
      <c r="U20">
        <f>IF(GETPIVOTDATA("[Measures].[Recuento distinto de Gestor Farmacéutico]",$T$3,"[Tabla1].[Departamento]","[Tabla1].[Departamento].&amp;[Boyacá]")=0,"",GETPIVOTDATA("[Measures].[Recuento distinto de Gestor Farmacéutico]",$T$3,"[Tabla1].[Departamento]","[Tabla1].[Departamento].&amp;[Boyacá]"))</f>
        <v>1</v>
      </c>
    </row>
    <row r="21" spans="20:21" x14ac:dyDescent="0.25">
      <c r="T21" t="e" vm="4">
        <v>#VALUE!</v>
      </c>
      <c r="U21">
        <f>GETPIVOTDATA("[Measures].[Recuento distinto de Gestor Farmacéutico]",$T$3,"[Tabla1].[Departamento]","[Tabla1].[Departamento].&amp;[Caquetá]")</f>
        <v>1</v>
      </c>
    </row>
    <row r="22" spans="20:21" x14ac:dyDescent="0.25">
      <c r="T22" t="e" vm="5">
        <v>#VALUE!</v>
      </c>
      <c r="U22">
        <f>GETPIVOTDATA("[Measures].[Recuento distinto de Gestor Farmacéutico]",$T$3,"[Tabla1].[Departamento]","[Tabla1].[Departamento].&amp;[Casanare]")</f>
        <v>1</v>
      </c>
    </row>
    <row r="23" spans="20:21" x14ac:dyDescent="0.25">
      <c r="T23" t="e" vm="6">
        <v>#VALUE!</v>
      </c>
      <c r="U23">
        <f>GETPIVOTDATA("[Measures].[Recuento distinto de Gestor Farmacéutico]",$T$3,"[Tabla1].[Departamento]","[Tabla1].[Departamento].&amp;[Córdoba]")</f>
        <v>1</v>
      </c>
    </row>
    <row r="24" spans="20:21" x14ac:dyDescent="0.25">
      <c r="T24" t="e" vm="7">
        <v>#VALUE!</v>
      </c>
      <c r="U24">
        <f>GETPIVOTDATA("[Measures].[Recuento distinto de Gestor Farmacéutico]",$T$3,"[Tabla1].[Departamento]","[Tabla1].[Departamento].&amp;[Cundinamarca]")</f>
        <v>2</v>
      </c>
    </row>
    <row r="25" spans="20:21" x14ac:dyDescent="0.25">
      <c r="T25" t="e" vm="8">
        <v>#VALUE!</v>
      </c>
      <c r="U25">
        <f>GETPIVOTDATA("[Measures].[Recuento distinto de Gestor Farmacéutico]",$T$3,"[Tabla1].[Departamento]","[Tabla1].[Departamento].&amp;[Huila]")</f>
        <v>1</v>
      </c>
    </row>
    <row r="26" spans="20:21" x14ac:dyDescent="0.25">
      <c r="T26" t="e" vm="9">
        <v>#VALUE!</v>
      </c>
      <c r="U26">
        <f>GETPIVOTDATA("[Measures].[Recuento distinto de Gestor Farmacéutico]",$T$3,"[Tabla1].[Departamento]","[Tabla1].[Departamento].&amp;[Meta]")</f>
        <v>1</v>
      </c>
    </row>
    <row r="27" spans="20:21" x14ac:dyDescent="0.25">
      <c r="T27" t="e" vm="10">
        <v>#VALUE!</v>
      </c>
      <c r="U27">
        <f>GETPIVOTDATA("[Measures].[Recuento distinto de Gestor Farmacéutico]",$T$3,"[Tabla1].[Departamento]","[Tabla1].[Departamento].&amp;[Quindío]")</f>
        <v>1</v>
      </c>
    </row>
    <row r="28" spans="20:21" x14ac:dyDescent="0.25">
      <c r="T28" t="e" vm="11">
        <v>#VALUE!</v>
      </c>
      <c r="U28">
        <f>GETPIVOTDATA("[Measures].[Recuento distinto de Gestor Farmacéutico]",$T$3,"[Tabla1].[Departamento]","[Tabla1].[Departamento].&amp;[Tolima]")</f>
        <v>2</v>
      </c>
    </row>
    <row r="29" spans="20:21" x14ac:dyDescent="0.25">
      <c r="T29" t="e" vm="12">
        <v>#VALUE!</v>
      </c>
      <c r="U29">
        <f>GETPIVOTDATA("[Measures].[Recuento distinto de Gestor Farmacéutico]",$T$3,"[Tabla1].[Departamento]","[Tabla1].[Departamento].&amp;[Valle del Cauca]")</f>
        <v>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2833-AE49-41D7-8443-E80919F18D72}">
  <dimension ref="A1:N94"/>
  <sheetViews>
    <sheetView topLeftCell="A82" workbookViewId="0">
      <selection activeCell="C89" sqref="C89"/>
    </sheetView>
  </sheetViews>
  <sheetFormatPr baseColWidth="10" defaultRowHeight="15" x14ac:dyDescent="0.25"/>
  <cols>
    <col min="1" max="1" width="14.7109375" customWidth="1"/>
    <col min="3" max="3" width="19.5703125" customWidth="1"/>
    <col min="4" max="4" width="12.7109375" customWidth="1"/>
    <col min="12" max="12" width="13.5703125" customWidth="1"/>
    <col min="13" max="13" width="11.28515625" customWidth="1"/>
  </cols>
  <sheetData>
    <row r="1" spans="1:14" ht="113.45" customHeight="1" thickBot="1" x14ac:dyDescent="0.3">
      <c r="A1" s="16" t="s">
        <v>177</v>
      </c>
      <c r="B1" s="16"/>
      <c r="C1" s="16"/>
      <c r="D1" s="16"/>
      <c r="E1" s="16"/>
      <c r="F1" s="16"/>
      <c r="G1" s="8"/>
      <c r="H1" s="8"/>
      <c r="I1" s="8"/>
      <c r="M1" s="17"/>
      <c r="N1" s="17"/>
    </row>
    <row r="2" spans="1:14" ht="34.9" customHeight="1" thickBot="1" x14ac:dyDescent="0.3">
      <c r="A2" s="11" t="s">
        <v>0</v>
      </c>
      <c r="B2" s="1" t="s">
        <v>1</v>
      </c>
      <c r="C2" s="1" t="s">
        <v>3</v>
      </c>
      <c r="D2" s="1" t="s">
        <v>2</v>
      </c>
      <c r="E2" s="1" t="s">
        <v>4</v>
      </c>
      <c r="F2" s="12" t="s">
        <v>5</v>
      </c>
    </row>
    <row r="3" spans="1:14" ht="90" thickBot="1" x14ac:dyDescent="0.3">
      <c r="A3" s="9" t="e" vm="1">
        <v>#VALUE!</v>
      </c>
      <c r="B3" s="2" t="e" vm="13">
        <v>#VALUE!</v>
      </c>
      <c r="C3" s="2" t="s">
        <v>8</v>
      </c>
      <c r="D3" s="2" t="s">
        <v>7</v>
      </c>
      <c r="E3" s="2" t="s">
        <v>9</v>
      </c>
      <c r="F3" s="10" t="s">
        <v>10</v>
      </c>
    </row>
    <row r="4" spans="1:14" ht="15.75" thickBot="1" x14ac:dyDescent="0.3">
      <c r="A4" s="9" t="e" vm="1">
        <v>#VALUE!</v>
      </c>
      <c r="B4" s="2" t="e" vm="14">
        <v>#VALUE!</v>
      </c>
      <c r="C4" s="2" t="s">
        <v>8</v>
      </c>
      <c r="D4" s="2"/>
      <c r="E4" s="2"/>
      <c r="F4" s="10"/>
    </row>
    <row r="5" spans="1:14" ht="15.75" thickBot="1" x14ac:dyDescent="0.3">
      <c r="A5" s="9" t="e" vm="1">
        <v>#VALUE!</v>
      </c>
      <c r="B5" s="2" t="e" vm="15">
        <v>#VALUE!</v>
      </c>
      <c r="C5" s="2" t="s">
        <v>8</v>
      </c>
      <c r="D5" s="2"/>
      <c r="E5" s="2"/>
      <c r="F5" s="10"/>
    </row>
    <row r="6" spans="1:14" ht="15.75" thickBot="1" x14ac:dyDescent="0.3">
      <c r="A6" s="9" t="e" vm="1">
        <v>#VALUE!</v>
      </c>
      <c r="B6" s="2" t="e" vm="16">
        <v>#VALUE!</v>
      </c>
      <c r="C6" s="2" t="s">
        <v>8</v>
      </c>
      <c r="D6" s="2"/>
      <c r="E6" s="2"/>
      <c r="F6" s="10"/>
    </row>
    <row r="7" spans="1:14" ht="15.75" thickBot="1" x14ac:dyDescent="0.3">
      <c r="A7" s="9" t="e" vm="1">
        <v>#VALUE!</v>
      </c>
      <c r="B7" s="2" t="e" vm="17">
        <v>#VALUE!</v>
      </c>
      <c r="C7" s="2" t="s">
        <v>8</v>
      </c>
      <c r="D7" s="2"/>
      <c r="E7" s="2"/>
      <c r="F7" s="10"/>
    </row>
    <row r="8" spans="1:14" ht="90" thickBot="1" x14ac:dyDescent="0.3">
      <c r="A8" s="9" t="e" vm="1">
        <v>#VALUE!</v>
      </c>
      <c r="B8" s="2" t="e" vm="13">
        <v>#VALUE!</v>
      </c>
      <c r="C8" s="2" t="s">
        <v>8</v>
      </c>
      <c r="D8" s="2" t="s">
        <v>11</v>
      </c>
      <c r="E8" s="2" t="s">
        <v>9</v>
      </c>
      <c r="F8" s="10" t="s">
        <v>10</v>
      </c>
    </row>
    <row r="9" spans="1:14" ht="90" thickBot="1" x14ac:dyDescent="0.3">
      <c r="A9" s="9" t="e" vm="1">
        <v>#VALUE!</v>
      </c>
      <c r="B9" s="2" t="e" vm="18">
        <v>#VALUE!</v>
      </c>
      <c r="C9" s="2" t="s">
        <v>13</v>
      </c>
      <c r="D9" s="2" t="s">
        <v>12</v>
      </c>
      <c r="E9" s="2" t="s">
        <v>14</v>
      </c>
      <c r="F9" s="10" t="s">
        <v>15</v>
      </c>
    </row>
    <row r="10" spans="1:14" ht="90" thickBot="1" x14ac:dyDescent="0.3">
      <c r="A10" s="9" t="e" vm="1">
        <v>#VALUE!</v>
      </c>
      <c r="B10" s="2" t="e" vm="19">
        <v>#VALUE!</v>
      </c>
      <c r="C10" s="2" t="s">
        <v>13</v>
      </c>
      <c r="D10" s="2" t="s">
        <v>16</v>
      </c>
      <c r="E10" s="2" t="s">
        <v>17</v>
      </c>
      <c r="F10" s="10" t="s">
        <v>18</v>
      </c>
    </row>
    <row r="11" spans="1:14" ht="90" thickBot="1" x14ac:dyDescent="0.3">
      <c r="A11" s="9" t="e" vm="1">
        <v>#VALUE!</v>
      </c>
      <c r="B11" s="2" t="e" vm="20">
        <v>#VALUE!</v>
      </c>
      <c r="C11" s="2" t="s">
        <v>13</v>
      </c>
      <c r="D11" s="2" t="s">
        <v>19</v>
      </c>
      <c r="E11" s="2" t="s">
        <v>20</v>
      </c>
      <c r="F11" s="10" t="s">
        <v>21</v>
      </c>
    </row>
    <row r="12" spans="1:14" ht="90" thickBot="1" x14ac:dyDescent="0.3">
      <c r="A12" s="9" t="e" vm="1">
        <v>#VALUE!</v>
      </c>
      <c r="B12" s="2" t="e" vm="20">
        <v>#VALUE!</v>
      </c>
      <c r="C12" s="2" t="s">
        <v>13</v>
      </c>
      <c r="D12" s="2" t="s">
        <v>22</v>
      </c>
      <c r="E12" s="2" t="s">
        <v>20</v>
      </c>
      <c r="F12" s="10" t="s">
        <v>21</v>
      </c>
    </row>
    <row r="13" spans="1:14" ht="90" thickBot="1" x14ac:dyDescent="0.3">
      <c r="A13" s="9" t="e" vm="1">
        <v>#VALUE!</v>
      </c>
      <c r="B13" s="2" t="e" vm="21">
        <v>#VALUE!</v>
      </c>
      <c r="C13" s="2" t="s">
        <v>13</v>
      </c>
      <c r="D13" s="2" t="s">
        <v>23</v>
      </c>
      <c r="E13" s="2" t="s">
        <v>24</v>
      </c>
      <c r="F13" s="10" t="s">
        <v>25</v>
      </c>
    </row>
    <row r="14" spans="1:14" ht="90" thickBot="1" x14ac:dyDescent="0.3">
      <c r="A14" s="9" t="e" vm="1">
        <v>#VALUE!</v>
      </c>
      <c r="B14" s="2" t="e" vm="22">
        <v>#VALUE!</v>
      </c>
      <c r="C14" s="2" t="s">
        <v>13</v>
      </c>
      <c r="D14" s="2" t="s">
        <v>26</v>
      </c>
      <c r="E14" s="2" t="s">
        <v>27</v>
      </c>
      <c r="F14" s="10" t="s">
        <v>28</v>
      </c>
    </row>
    <row r="15" spans="1:14" ht="90" thickBot="1" x14ac:dyDescent="0.3">
      <c r="A15" s="9" t="e" vm="1">
        <v>#VALUE!</v>
      </c>
      <c r="B15" s="2" t="e" vm="23">
        <v>#VALUE!</v>
      </c>
      <c r="C15" s="2" t="s">
        <v>13</v>
      </c>
      <c r="D15" s="2" t="s">
        <v>29</v>
      </c>
      <c r="E15" s="2" t="s">
        <v>30</v>
      </c>
      <c r="F15" s="10" t="s">
        <v>31</v>
      </c>
    </row>
    <row r="16" spans="1:14" ht="90" thickBot="1" x14ac:dyDescent="0.3">
      <c r="A16" s="9" t="e" vm="1">
        <v>#VALUE!</v>
      </c>
      <c r="B16" s="2" t="e" vm="17">
        <v>#VALUE!</v>
      </c>
      <c r="C16" s="2" t="s">
        <v>13</v>
      </c>
      <c r="D16" s="2" t="s">
        <v>32</v>
      </c>
      <c r="E16" s="2" t="s">
        <v>33</v>
      </c>
      <c r="F16" s="10" t="s">
        <v>34</v>
      </c>
    </row>
    <row r="17" spans="1:6" ht="90" thickBot="1" x14ac:dyDescent="0.3">
      <c r="A17" s="9" t="e" vm="1">
        <v>#VALUE!</v>
      </c>
      <c r="B17" s="2" t="e" vm="17">
        <v>#VALUE!</v>
      </c>
      <c r="C17" s="2" t="s">
        <v>13</v>
      </c>
      <c r="D17" s="2" t="s">
        <v>35</v>
      </c>
      <c r="E17" s="2" t="s">
        <v>36</v>
      </c>
      <c r="F17" s="10" t="s">
        <v>37</v>
      </c>
    </row>
    <row r="18" spans="1:6" ht="90" thickBot="1" x14ac:dyDescent="0.3">
      <c r="A18" s="9" t="e" vm="1">
        <v>#VALUE!</v>
      </c>
      <c r="B18" s="2" t="e" vm="17">
        <v>#VALUE!</v>
      </c>
      <c r="C18" s="2" t="s">
        <v>13</v>
      </c>
      <c r="D18" s="2" t="s">
        <v>38</v>
      </c>
      <c r="E18" s="2" t="s">
        <v>39</v>
      </c>
      <c r="F18" s="10" t="s">
        <v>40</v>
      </c>
    </row>
    <row r="19" spans="1:6" ht="90" thickBot="1" x14ac:dyDescent="0.3">
      <c r="A19" s="9" t="e" vm="1">
        <v>#VALUE!</v>
      </c>
      <c r="B19" s="2" t="e" vm="24">
        <v>#VALUE!</v>
      </c>
      <c r="C19" s="2" t="s">
        <v>13</v>
      </c>
      <c r="D19" s="2" t="s">
        <v>41</v>
      </c>
      <c r="E19" s="2" t="s">
        <v>42</v>
      </c>
      <c r="F19" s="10" t="s">
        <v>43</v>
      </c>
    </row>
    <row r="20" spans="1:6" ht="90" thickBot="1" x14ac:dyDescent="0.3">
      <c r="A20" s="9" t="e" vm="1">
        <v>#VALUE!</v>
      </c>
      <c r="B20" s="2" t="e" vm="25">
        <v>#VALUE!</v>
      </c>
      <c r="C20" s="2" t="s">
        <v>13</v>
      </c>
      <c r="D20" s="2" t="s">
        <v>44</v>
      </c>
      <c r="E20" s="2" t="s">
        <v>45</v>
      </c>
      <c r="F20" s="10" t="s">
        <v>46</v>
      </c>
    </row>
    <row r="21" spans="1:6" ht="90" thickBot="1" x14ac:dyDescent="0.3">
      <c r="A21" s="9" t="e" vm="1">
        <v>#VALUE!</v>
      </c>
      <c r="B21" s="2" t="e" vm="26">
        <v>#VALUE!</v>
      </c>
      <c r="C21" s="2" t="s">
        <v>48</v>
      </c>
      <c r="D21" s="2" t="s">
        <v>47</v>
      </c>
      <c r="E21" s="2" t="s">
        <v>49</v>
      </c>
      <c r="F21" s="10" t="s">
        <v>50</v>
      </c>
    </row>
    <row r="22" spans="1:6" ht="15.75" thickBot="1" x14ac:dyDescent="0.3">
      <c r="A22" s="9" t="e" vm="1">
        <v>#VALUE!</v>
      </c>
      <c r="B22" s="2" t="e" vm="27">
        <v>#VALUE!</v>
      </c>
      <c r="C22" s="2" t="s">
        <v>48</v>
      </c>
      <c r="D22" s="2"/>
      <c r="E22" s="2"/>
      <c r="F22" s="10"/>
    </row>
    <row r="23" spans="1:6" ht="15.75" thickBot="1" x14ac:dyDescent="0.3">
      <c r="A23" s="9" t="e" vm="1">
        <v>#VALUE!</v>
      </c>
      <c r="B23" s="2" t="e" vm="28">
        <v>#VALUE!</v>
      </c>
      <c r="C23" s="2" t="s">
        <v>48</v>
      </c>
      <c r="D23" s="2"/>
      <c r="E23" s="2"/>
      <c r="F23" s="10"/>
    </row>
    <row r="24" spans="1:6" ht="15.75" thickBot="1" x14ac:dyDescent="0.3">
      <c r="A24" s="9" t="e" vm="1">
        <v>#VALUE!</v>
      </c>
      <c r="B24" s="2" t="e" vm="29">
        <v>#VALUE!</v>
      </c>
      <c r="C24" s="2" t="s">
        <v>48</v>
      </c>
      <c r="D24" s="2"/>
      <c r="E24" s="2"/>
      <c r="F24" s="10"/>
    </row>
    <row r="25" spans="1:6" ht="15.75" thickBot="1" x14ac:dyDescent="0.3">
      <c r="A25" s="9" t="e" vm="1">
        <v>#VALUE!</v>
      </c>
      <c r="B25" s="2" t="e" vm="30">
        <v>#VALUE!</v>
      </c>
      <c r="C25" s="2" t="s">
        <v>48</v>
      </c>
      <c r="D25" s="2"/>
      <c r="E25" s="2"/>
      <c r="F25" s="10"/>
    </row>
    <row r="26" spans="1:6" ht="90" thickBot="1" x14ac:dyDescent="0.3">
      <c r="A26" s="9" t="e" vm="1">
        <v>#VALUE!</v>
      </c>
      <c r="B26" s="2" t="e" vm="31">
        <v>#VALUE!</v>
      </c>
      <c r="C26" s="2" t="s">
        <v>48</v>
      </c>
      <c r="D26" s="2" t="s">
        <v>51</v>
      </c>
      <c r="E26" s="2" t="s">
        <v>52</v>
      </c>
      <c r="F26" s="10" t="s">
        <v>50</v>
      </c>
    </row>
    <row r="27" spans="1:6" ht="90" thickBot="1" x14ac:dyDescent="0.3">
      <c r="A27" s="9" t="e" vm="1">
        <v>#VALUE!</v>
      </c>
      <c r="B27" s="2" t="e" vm="32">
        <v>#VALUE!</v>
      </c>
      <c r="C27" s="2" t="s">
        <v>48</v>
      </c>
      <c r="D27" s="2" t="s">
        <v>53</v>
      </c>
      <c r="E27" s="2" t="s">
        <v>54</v>
      </c>
      <c r="F27" s="10" t="s">
        <v>50</v>
      </c>
    </row>
    <row r="28" spans="1:6" ht="77.25" thickBot="1" x14ac:dyDescent="0.3">
      <c r="A28" s="9" t="e" vm="3">
        <v>#VALUE!</v>
      </c>
      <c r="B28" s="2" t="e" vm="33">
        <v>#VALUE!</v>
      </c>
      <c r="C28" s="2" t="s">
        <v>57</v>
      </c>
      <c r="D28" s="2" t="s">
        <v>56</v>
      </c>
      <c r="E28" s="2" t="s">
        <v>58</v>
      </c>
      <c r="F28" s="10" t="s">
        <v>59</v>
      </c>
    </row>
    <row r="29" spans="1:6" ht="141" thickBot="1" x14ac:dyDescent="0.3">
      <c r="A29" s="9" t="e" vm="3">
        <v>#VALUE!</v>
      </c>
      <c r="B29" s="2" t="e" vm="13">
        <v>#VALUE!</v>
      </c>
      <c r="C29" s="2" t="s">
        <v>57</v>
      </c>
      <c r="D29" s="2" t="s">
        <v>60</v>
      </c>
      <c r="E29" s="2" t="s">
        <v>61</v>
      </c>
      <c r="F29" s="10" t="s">
        <v>62</v>
      </c>
    </row>
    <row r="30" spans="1:6" ht="115.5" thickBot="1" x14ac:dyDescent="0.3">
      <c r="A30" s="9" t="e" vm="3">
        <v>#VALUE!</v>
      </c>
      <c r="B30" s="2" t="e" vm="34">
        <v>#VALUE!</v>
      </c>
      <c r="C30" s="2" t="s">
        <v>57</v>
      </c>
      <c r="D30" s="2" t="s">
        <v>63</v>
      </c>
      <c r="E30" s="2" t="s">
        <v>64</v>
      </c>
      <c r="F30" s="10" t="s">
        <v>65</v>
      </c>
    </row>
    <row r="31" spans="1:6" ht="51.75" thickBot="1" x14ac:dyDescent="0.3">
      <c r="A31" s="9" t="e" vm="3">
        <v>#VALUE!</v>
      </c>
      <c r="B31" s="2" t="e" vm="35">
        <v>#VALUE!</v>
      </c>
      <c r="C31" s="2" t="s">
        <v>57</v>
      </c>
      <c r="D31" s="2" t="s">
        <v>66</v>
      </c>
      <c r="E31" s="2" t="s">
        <v>67</v>
      </c>
      <c r="F31" s="10" t="s">
        <v>68</v>
      </c>
    </row>
    <row r="32" spans="1:6" ht="115.5" thickBot="1" x14ac:dyDescent="0.3">
      <c r="A32" s="9" t="e" vm="3">
        <v>#VALUE!</v>
      </c>
      <c r="B32" s="2" t="e" vm="36">
        <v>#VALUE!</v>
      </c>
      <c r="C32" s="2" t="s">
        <v>57</v>
      </c>
      <c r="D32" s="2" t="s">
        <v>69</v>
      </c>
      <c r="E32" s="2" t="s">
        <v>70</v>
      </c>
      <c r="F32" s="10" t="s">
        <v>71</v>
      </c>
    </row>
    <row r="33" spans="1:9" ht="90" thickBot="1" x14ac:dyDescent="0.3">
      <c r="A33" s="9" t="e" vm="3">
        <v>#VALUE!</v>
      </c>
      <c r="B33" s="2" t="e" vm="37">
        <v>#VALUE!</v>
      </c>
      <c r="C33" s="2" t="s">
        <v>57</v>
      </c>
      <c r="D33" s="2" t="s">
        <v>72</v>
      </c>
      <c r="E33" s="2" t="s">
        <v>73</v>
      </c>
      <c r="F33" s="10" t="s">
        <v>74</v>
      </c>
    </row>
    <row r="34" spans="1:9" ht="90" thickBot="1" x14ac:dyDescent="0.3">
      <c r="A34" s="9" t="e" vm="3">
        <v>#VALUE!</v>
      </c>
      <c r="B34" s="2" t="e" vm="38">
        <v>#VALUE!</v>
      </c>
      <c r="C34" s="2" t="s">
        <v>57</v>
      </c>
      <c r="D34" s="2" t="s">
        <v>75</v>
      </c>
      <c r="E34" s="2" t="s">
        <v>76</v>
      </c>
      <c r="F34" s="10" t="s">
        <v>77</v>
      </c>
    </row>
    <row r="35" spans="1:9" ht="153.75" thickBot="1" x14ac:dyDescent="0.3">
      <c r="A35" s="9" t="e" vm="3">
        <v>#VALUE!</v>
      </c>
      <c r="B35" s="2" t="e" vm="39">
        <v>#VALUE!</v>
      </c>
      <c r="C35" s="2" t="s">
        <v>57</v>
      </c>
      <c r="D35" s="2" t="s">
        <v>78</v>
      </c>
      <c r="E35" s="2" t="s">
        <v>79</v>
      </c>
      <c r="F35" s="10" t="s">
        <v>80</v>
      </c>
    </row>
    <row r="36" spans="1:9" ht="115.5" thickBot="1" x14ac:dyDescent="0.3">
      <c r="A36" s="9" t="e" vm="3">
        <v>#VALUE!</v>
      </c>
      <c r="B36" s="2" t="e" vm="40">
        <v>#VALUE!</v>
      </c>
      <c r="C36" s="2" t="s">
        <v>57</v>
      </c>
      <c r="D36" s="2" t="s">
        <v>81</v>
      </c>
      <c r="E36" s="2" t="s">
        <v>82</v>
      </c>
      <c r="F36" s="10" t="s">
        <v>83</v>
      </c>
    </row>
    <row r="37" spans="1:9" ht="77.25" thickBot="1" x14ac:dyDescent="0.3">
      <c r="A37" s="9" t="e" vm="3">
        <v>#VALUE!</v>
      </c>
      <c r="B37" s="2" t="e" vm="41">
        <v>#VALUE!</v>
      </c>
      <c r="C37" s="2" t="s">
        <v>57</v>
      </c>
      <c r="D37" s="2" t="s">
        <v>84</v>
      </c>
      <c r="E37" s="2" t="s">
        <v>85</v>
      </c>
      <c r="F37" s="10" t="s">
        <v>86</v>
      </c>
    </row>
    <row r="38" spans="1:9" ht="115.5" thickBot="1" x14ac:dyDescent="0.3">
      <c r="A38" s="9" t="e" vm="3">
        <v>#VALUE!</v>
      </c>
      <c r="B38" s="2" t="e" vm="42">
        <v>#VALUE!</v>
      </c>
      <c r="C38" s="2" t="s">
        <v>57</v>
      </c>
      <c r="D38" s="2" t="s">
        <v>87</v>
      </c>
      <c r="E38" s="2" t="s">
        <v>88</v>
      </c>
      <c r="F38" s="10" t="s">
        <v>89</v>
      </c>
    </row>
    <row r="39" spans="1:9" ht="90" thickBot="1" x14ac:dyDescent="0.3">
      <c r="A39" s="9" t="e" vm="3">
        <v>#VALUE!</v>
      </c>
      <c r="B39" s="2" t="e" vm="43">
        <v>#VALUE!</v>
      </c>
      <c r="C39" s="2" t="s">
        <v>57</v>
      </c>
      <c r="D39" s="2" t="s">
        <v>90</v>
      </c>
      <c r="E39" s="2" t="s">
        <v>91</v>
      </c>
      <c r="F39" s="10" t="s">
        <v>92</v>
      </c>
    </row>
    <row r="40" spans="1:9" ht="90" thickBot="1" x14ac:dyDescent="0.3">
      <c r="A40" s="9" t="e" vm="3">
        <v>#VALUE!</v>
      </c>
      <c r="B40" s="2" t="e" vm="44">
        <v>#VALUE!</v>
      </c>
      <c r="C40" s="2" t="s">
        <v>57</v>
      </c>
      <c r="D40" s="2" t="s">
        <v>93</v>
      </c>
      <c r="E40" s="2" t="s">
        <v>94</v>
      </c>
      <c r="F40" s="10" t="s">
        <v>92</v>
      </c>
    </row>
    <row r="41" spans="1:9" ht="90" thickBot="1" x14ac:dyDescent="0.3">
      <c r="A41" s="9" t="e" vm="3">
        <v>#VALUE!</v>
      </c>
      <c r="B41" s="2" t="e" vm="45">
        <v>#VALUE!</v>
      </c>
      <c r="C41" s="2" t="s">
        <v>57</v>
      </c>
      <c r="D41" s="2" t="s">
        <v>95</v>
      </c>
      <c r="E41" s="2" t="s">
        <v>96</v>
      </c>
      <c r="F41" s="10" t="s">
        <v>92</v>
      </c>
    </row>
    <row r="42" spans="1:9" ht="90" thickBot="1" x14ac:dyDescent="0.3">
      <c r="A42" s="9" t="e" vm="4">
        <v>#VALUE!</v>
      </c>
      <c r="B42" s="2" t="e" vm="46">
        <v>#VALUE!</v>
      </c>
      <c r="C42" s="2" t="s">
        <v>97</v>
      </c>
      <c r="D42" s="2" t="s">
        <v>97</v>
      </c>
      <c r="E42" s="2" t="s">
        <v>98</v>
      </c>
      <c r="F42" s="10" t="s">
        <v>99</v>
      </c>
      <c r="I42" s="4"/>
    </row>
    <row r="43" spans="1:9" ht="90" thickBot="1" x14ac:dyDescent="0.3">
      <c r="A43" s="9" t="e" vm="5">
        <v>#VALUE!</v>
      </c>
      <c r="B43" s="2" t="e" vm="47">
        <v>#VALUE!</v>
      </c>
      <c r="C43" s="2" t="s">
        <v>57</v>
      </c>
      <c r="D43" s="2" t="s">
        <v>101</v>
      </c>
      <c r="E43" s="2" t="s">
        <v>102</v>
      </c>
      <c r="F43" s="10" t="s">
        <v>103</v>
      </c>
    </row>
    <row r="44" spans="1:9" ht="15.75" thickBot="1" x14ac:dyDescent="0.3">
      <c r="A44" s="9" t="e" vm="6">
        <v>#VALUE!</v>
      </c>
      <c r="B44" s="2" t="e" vm="48">
        <v>#VALUE!</v>
      </c>
      <c r="C44" s="2" t="s">
        <v>178</v>
      </c>
      <c r="D44" s="2"/>
      <c r="E44" s="2"/>
      <c r="F44" s="10"/>
    </row>
    <row r="45" spans="1:9" ht="26.25" thickBot="1" x14ac:dyDescent="0.3">
      <c r="A45" s="9" t="e" vm="6">
        <v>#VALUE!</v>
      </c>
      <c r="B45" s="2" t="e" vm="49">
        <v>#VALUE!</v>
      </c>
      <c r="C45" s="2" t="s">
        <v>178</v>
      </c>
      <c r="D45" s="2"/>
      <c r="E45" s="2"/>
      <c r="F45" s="10"/>
    </row>
    <row r="46" spans="1:9" ht="26.25" thickBot="1" x14ac:dyDescent="0.3">
      <c r="A46" s="9" t="e" vm="6">
        <v>#VALUE!</v>
      </c>
      <c r="B46" s="2" t="e" vm="50">
        <v>#VALUE!</v>
      </c>
      <c r="C46" s="2" t="s">
        <v>178</v>
      </c>
      <c r="D46" s="2"/>
      <c r="E46" s="2"/>
      <c r="F46" s="10"/>
    </row>
    <row r="47" spans="1:9" ht="26.25" thickBot="1" x14ac:dyDescent="0.3">
      <c r="A47" s="9" t="e" vm="7">
        <v>#VALUE!</v>
      </c>
      <c r="B47" s="2" t="e" vm="51">
        <v>#VALUE!</v>
      </c>
      <c r="C47" s="2" t="s">
        <v>8</v>
      </c>
      <c r="D47" s="2"/>
      <c r="E47" s="2"/>
      <c r="F47" s="10"/>
    </row>
    <row r="48" spans="1:9" ht="26.25" thickBot="1" x14ac:dyDescent="0.3">
      <c r="A48" s="9" t="e" vm="7">
        <v>#VALUE!</v>
      </c>
      <c r="B48" s="2" t="e" vm="52">
        <v>#VALUE!</v>
      </c>
      <c r="C48" s="2" t="s">
        <v>8</v>
      </c>
      <c r="D48" s="2"/>
      <c r="E48" s="2"/>
      <c r="F48" s="10"/>
    </row>
    <row r="49" spans="1:10" ht="26.25" thickBot="1" x14ac:dyDescent="0.3">
      <c r="A49" s="9" t="e" vm="7">
        <v>#VALUE!</v>
      </c>
      <c r="B49" s="2" t="e" vm="53">
        <v>#VALUE!</v>
      </c>
      <c r="C49" s="2" t="s">
        <v>8</v>
      </c>
      <c r="D49" s="2"/>
      <c r="E49" s="2"/>
      <c r="F49" s="10"/>
    </row>
    <row r="50" spans="1:10" ht="26.25" thickBot="1" x14ac:dyDescent="0.3">
      <c r="A50" s="9" t="e" vm="7">
        <v>#VALUE!</v>
      </c>
      <c r="B50" s="2" t="e" vm="54">
        <v>#VALUE!</v>
      </c>
      <c r="C50" s="2" t="s">
        <v>8</v>
      </c>
      <c r="D50" s="2"/>
      <c r="E50" s="2"/>
      <c r="F50" s="10"/>
    </row>
    <row r="51" spans="1:10" ht="26.25" thickBot="1" x14ac:dyDescent="0.3">
      <c r="A51" s="9" t="e" vm="7">
        <v>#VALUE!</v>
      </c>
      <c r="B51" s="2" t="e" vm="55">
        <v>#VALUE!</v>
      </c>
      <c r="C51" s="2" t="s">
        <v>8</v>
      </c>
      <c r="D51" s="2"/>
      <c r="E51" s="2"/>
      <c r="F51" s="10"/>
    </row>
    <row r="52" spans="1:10" ht="26.25" thickBot="1" x14ac:dyDescent="0.3">
      <c r="A52" s="9" t="e" vm="7">
        <v>#VALUE!</v>
      </c>
      <c r="B52" s="2" t="e" vm="56">
        <v>#VALUE!</v>
      </c>
      <c r="C52" s="2" t="s">
        <v>8</v>
      </c>
      <c r="D52" s="2"/>
      <c r="E52" s="2"/>
      <c r="F52" s="10"/>
    </row>
    <row r="53" spans="1:10" ht="76.150000000000006" customHeight="1" thickBot="1" x14ac:dyDescent="0.3">
      <c r="A53" s="9" t="e" vm="7">
        <v>#VALUE!</v>
      </c>
      <c r="B53" s="2" t="e" vm="57">
        <v>#VALUE!</v>
      </c>
      <c r="C53" s="2" t="s">
        <v>13</v>
      </c>
      <c r="D53" s="2" t="s">
        <v>105</v>
      </c>
      <c r="E53" s="2" t="s">
        <v>106</v>
      </c>
      <c r="F53" s="10" t="s">
        <v>107</v>
      </c>
      <c r="H53" s="5"/>
      <c r="I53" s="5"/>
      <c r="J53" s="5"/>
    </row>
    <row r="54" spans="1:10" ht="90" thickBot="1" x14ac:dyDescent="0.3">
      <c r="A54" s="9" t="e" vm="7">
        <v>#VALUE!</v>
      </c>
      <c r="B54" s="2" t="e" vm="57">
        <v>#VALUE!</v>
      </c>
      <c r="C54" s="2" t="s">
        <v>13</v>
      </c>
      <c r="D54" s="2" t="s">
        <v>108</v>
      </c>
      <c r="E54" s="2" t="s">
        <v>106</v>
      </c>
      <c r="F54" s="10" t="s">
        <v>107</v>
      </c>
    </row>
    <row r="55" spans="1:10" ht="90" thickBot="1" x14ac:dyDescent="0.3">
      <c r="A55" s="9" t="e" vm="7">
        <v>#VALUE!</v>
      </c>
      <c r="B55" s="2" t="e" vm="58">
        <v>#VALUE!</v>
      </c>
      <c r="C55" s="2" t="s">
        <v>13</v>
      </c>
      <c r="D55" s="2" t="s">
        <v>109</v>
      </c>
      <c r="E55" s="2" t="s">
        <v>110</v>
      </c>
      <c r="F55" s="10" t="s">
        <v>111</v>
      </c>
    </row>
    <row r="56" spans="1:10" ht="90" thickBot="1" x14ac:dyDescent="0.3">
      <c r="A56" s="9" t="e" vm="7">
        <v>#VALUE!</v>
      </c>
      <c r="B56" s="2" t="e" vm="58">
        <v>#VALUE!</v>
      </c>
      <c r="C56" s="2" t="s">
        <v>13</v>
      </c>
      <c r="D56" s="2" t="s">
        <v>112</v>
      </c>
      <c r="E56" s="2" t="s">
        <v>110</v>
      </c>
      <c r="F56" s="10" t="s">
        <v>111</v>
      </c>
    </row>
    <row r="57" spans="1:10" ht="90" thickBot="1" x14ac:dyDescent="0.3">
      <c r="A57" s="9" t="e" vm="7">
        <v>#VALUE!</v>
      </c>
      <c r="B57" s="2" t="e" vm="59">
        <v>#VALUE!</v>
      </c>
      <c r="C57" s="2" t="s">
        <v>13</v>
      </c>
      <c r="D57" s="2" t="s">
        <v>113</v>
      </c>
      <c r="E57" s="2" t="s">
        <v>114</v>
      </c>
      <c r="F57" s="10" t="s">
        <v>111</v>
      </c>
    </row>
    <row r="58" spans="1:10" ht="90" thickBot="1" x14ac:dyDescent="0.3">
      <c r="A58" s="9" t="e" vm="7">
        <v>#VALUE!</v>
      </c>
      <c r="B58" s="2" t="e" vm="59">
        <v>#VALUE!</v>
      </c>
      <c r="C58" s="2" t="s">
        <v>13</v>
      </c>
      <c r="D58" s="2" t="s">
        <v>115</v>
      </c>
      <c r="E58" s="2" t="s">
        <v>114</v>
      </c>
      <c r="F58" s="10" t="s">
        <v>111</v>
      </c>
    </row>
    <row r="59" spans="1:10" ht="90" thickBot="1" x14ac:dyDescent="0.3">
      <c r="A59" s="9" t="e" vm="7">
        <v>#VALUE!</v>
      </c>
      <c r="B59" s="2" t="e" vm="60">
        <v>#VALUE!</v>
      </c>
      <c r="C59" s="2" t="s">
        <v>13</v>
      </c>
      <c r="D59" s="2" t="s">
        <v>116</v>
      </c>
      <c r="E59" s="2" t="s">
        <v>117</v>
      </c>
      <c r="F59" s="10" t="s">
        <v>111</v>
      </c>
    </row>
    <row r="60" spans="1:10" ht="90" thickBot="1" x14ac:dyDescent="0.3">
      <c r="A60" s="9" t="e" vm="7">
        <v>#VALUE!</v>
      </c>
      <c r="B60" s="2" t="e" vm="60">
        <v>#VALUE!</v>
      </c>
      <c r="C60" s="2" t="s">
        <v>13</v>
      </c>
      <c r="D60" s="2" t="s">
        <v>118</v>
      </c>
      <c r="E60" s="2" t="s">
        <v>117</v>
      </c>
      <c r="F60" s="10" t="s">
        <v>111</v>
      </c>
    </row>
    <row r="61" spans="1:10" ht="90" thickBot="1" x14ac:dyDescent="0.3">
      <c r="A61" s="9" t="e" vm="7">
        <v>#VALUE!</v>
      </c>
      <c r="B61" s="2" t="e" vm="61">
        <v>#VALUE!</v>
      </c>
      <c r="C61" s="2" t="s">
        <v>13</v>
      </c>
      <c r="D61" s="2" t="s">
        <v>119</v>
      </c>
      <c r="E61" s="2" t="s">
        <v>120</v>
      </c>
      <c r="F61" s="10" t="s">
        <v>121</v>
      </c>
    </row>
    <row r="62" spans="1:10" ht="90" thickBot="1" x14ac:dyDescent="0.3">
      <c r="A62" s="9" t="e" vm="7">
        <v>#VALUE!</v>
      </c>
      <c r="B62" s="2" t="e" vm="61">
        <v>#VALUE!</v>
      </c>
      <c r="C62" s="2" t="s">
        <v>13</v>
      </c>
      <c r="D62" s="2" t="s">
        <v>122</v>
      </c>
      <c r="E62" s="2" t="s">
        <v>120</v>
      </c>
      <c r="F62" s="10" t="s">
        <v>121</v>
      </c>
    </row>
    <row r="63" spans="1:10" ht="90" thickBot="1" x14ac:dyDescent="0.3">
      <c r="A63" s="9" t="e" vm="7">
        <v>#VALUE!</v>
      </c>
      <c r="B63" s="2" t="e" vm="62">
        <v>#VALUE!</v>
      </c>
      <c r="C63" s="2" t="s">
        <v>13</v>
      </c>
      <c r="D63" s="2" t="s">
        <v>123</v>
      </c>
      <c r="E63" s="2" t="s">
        <v>124</v>
      </c>
      <c r="F63" s="10" t="s">
        <v>125</v>
      </c>
    </row>
    <row r="64" spans="1:10" ht="90" thickBot="1" x14ac:dyDescent="0.3">
      <c r="A64" s="9" t="e" vm="7">
        <v>#VALUE!</v>
      </c>
      <c r="B64" s="2" t="e" vm="62">
        <v>#VALUE!</v>
      </c>
      <c r="C64" s="2" t="s">
        <v>13</v>
      </c>
      <c r="D64" s="2" t="s">
        <v>126</v>
      </c>
      <c r="E64" s="2" t="s">
        <v>124</v>
      </c>
      <c r="F64" s="10" t="s">
        <v>125</v>
      </c>
    </row>
    <row r="65" spans="1:6" ht="90" thickBot="1" x14ac:dyDescent="0.3">
      <c r="A65" s="9" t="e" vm="7">
        <v>#VALUE!</v>
      </c>
      <c r="B65" s="2" t="e" vm="63">
        <v>#VALUE!</v>
      </c>
      <c r="C65" s="2" t="s">
        <v>13</v>
      </c>
      <c r="D65" s="2" t="s">
        <v>127</v>
      </c>
      <c r="E65" s="2" t="s">
        <v>128</v>
      </c>
      <c r="F65" s="10" t="s">
        <v>107</v>
      </c>
    </row>
    <row r="66" spans="1:6" ht="115.5" thickBot="1" x14ac:dyDescent="0.3">
      <c r="A66" s="9" t="e" vm="7">
        <v>#VALUE!</v>
      </c>
      <c r="B66" s="2" t="e" vm="63">
        <v>#VALUE!</v>
      </c>
      <c r="C66" s="2" t="s">
        <v>13</v>
      </c>
      <c r="D66" s="2" t="s">
        <v>129</v>
      </c>
      <c r="E66" s="2" t="s">
        <v>128</v>
      </c>
      <c r="F66" s="10" t="s">
        <v>107</v>
      </c>
    </row>
    <row r="67" spans="1:6" ht="90" thickBot="1" x14ac:dyDescent="0.3">
      <c r="A67" s="9" t="e" vm="2">
        <v>#VALUE!</v>
      </c>
      <c r="B67" s="2" t="e" vm="2">
        <v>#VALUE!</v>
      </c>
      <c r="C67" s="2" t="s">
        <v>13</v>
      </c>
      <c r="D67" s="2" t="s">
        <v>130</v>
      </c>
      <c r="E67" s="2" t="s">
        <v>131</v>
      </c>
      <c r="F67" s="10" t="s">
        <v>111</v>
      </c>
    </row>
    <row r="68" spans="1:6" ht="90" thickBot="1" x14ac:dyDescent="0.3">
      <c r="A68" s="9" t="e" vm="2">
        <v>#VALUE!</v>
      </c>
      <c r="B68" s="2" t="e" vm="2">
        <v>#VALUE!</v>
      </c>
      <c r="C68" s="2" t="s">
        <v>13</v>
      </c>
      <c r="D68" s="2" t="s">
        <v>132</v>
      </c>
      <c r="E68" s="2" t="s">
        <v>133</v>
      </c>
      <c r="F68" s="10" t="s">
        <v>111</v>
      </c>
    </row>
    <row r="69" spans="1:6" ht="90" thickBot="1" x14ac:dyDescent="0.3">
      <c r="A69" s="9" t="e" vm="2">
        <v>#VALUE!</v>
      </c>
      <c r="B69" s="2" t="e" vm="2">
        <v>#VALUE!</v>
      </c>
      <c r="C69" s="2" t="s">
        <v>13</v>
      </c>
      <c r="D69" s="2" t="s">
        <v>134</v>
      </c>
      <c r="E69" s="2" t="s">
        <v>135</v>
      </c>
      <c r="F69" s="10" t="s">
        <v>111</v>
      </c>
    </row>
    <row r="70" spans="1:6" ht="90" thickBot="1" x14ac:dyDescent="0.3">
      <c r="A70" s="9" t="e" vm="2">
        <v>#VALUE!</v>
      </c>
      <c r="B70" s="2" t="e" vm="2">
        <v>#VALUE!</v>
      </c>
      <c r="C70" s="2" t="s">
        <v>13</v>
      </c>
      <c r="D70" s="2" t="s">
        <v>136</v>
      </c>
      <c r="E70" s="2" t="s">
        <v>137</v>
      </c>
      <c r="F70" s="10" t="s">
        <v>111</v>
      </c>
    </row>
    <row r="71" spans="1:6" ht="90" thickBot="1" x14ac:dyDescent="0.3">
      <c r="A71" s="9" t="e" vm="2">
        <v>#VALUE!</v>
      </c>
      <c r="B71" s="2" t="e" vm="2">
        <v>#VALUE!</v>
      </c>
      <c r="C71" s="2" t="s">
        <v>13</v>
      </c>
      <c r="D71" s="2" t="s">
        <v>138</v>
      </c>
      <c r="E71" s="2" t="s">
        <v>139</v>
      </c>
      <c r="F71" s="10" t="s">
        <v>111</v>
      </c>
    </row>
    <row r="72" spans="1:6" ht="90" thickBot="1" x14ac:dyDescent="0.3">
      <c r="A72" s="9" t="e" vm="2">
        <v>#VALUE!</v>
      </c>
      <c r="B72" s="2" t="e" vm="2">
        <v>#VALUE!</v>
      </c>
      <c r="C72" s="2" t="s">
        <v>13</v>
      </c>
      <c r="D72" s="2" t="s">
        <v>140</v>
      </c>
      <c r="E72" s="2" t="s">
        <v>141</v>
      </c>
      <c r="F72" s="10" t="s">
        <v>111</v>
      </c>
    </row>
    <row r="73" spans="1:6" ht="90" thickBot="1" x14ac:dyDescent="0.3">
      <c r="A73" s="9" t="e" vm="2">
        <v>#VALUE!</v>
      </c>
      <c r="B73" s="2" t="e" vm="2">
        <v>#VALUE!</v>
      </c>
      <c r="C73" s="2" t="s">
        <v>13</v>
      </c>
      <c r="D73" s="2" t="s">
        <v>142</v>
      </c>
      <c r="E73" s="2" t="s">
        <v>143</v>
      </c>
      <c r="F73" s="10" t="s">
        <v>111</v>
      </c>
    </row>
    <row r="74" spans="1:6" ht="90" thickBot="1" x14ac:dyDescent="0.3">
      <c r="A74" s="9" t="e" vm="2">
        <v>#VALUE!</v>
      </c>
      <c r="B74" s="2" t="e" vm="2">
        <v>#VALUE!</v>
      </c>
      <c r="C74" s="2" t="s">
        <v>13</v>
      </c>
      <c r="D74" s="2" t="s">
        <v>144</v>
      </c>
      <c r="E74" s="2" t="s">
        <v>145</v>
      </c>
      <c r="F74" s="10" t="s">
        <v>111</v>
      </c>
    </row>
    <row r="75" spans="1:6" ht="192" thickBot="1" x14ac:dyDescent="0.3">
      <c r="A75" s="9" t="e" vm="2">
        <v>#VALUE!</v>
      </c>
      <c r="B75" s="2" t="e" vm="2">
        <v>#VALUE!</v>
      </c>
      <c r="C75" s="2" t="s">
        <v>13</v>
      </c>
      <c r="D75" s="2" t="s">
        <v>146</v>
      </c>
      <c r="E75" s="2" t="s">
        <v>147</v>
      </c>
      <c r="F75" s="10" t="s">
        <v>148</v>
      </c>
    </row>
    <row r="76" spans="1:6" ht="90" thickBot="1" x14ac:dyDescent="0.3">
      <c r="A76" s="9" t="e" vm="8">
        <v>#VALUE!</v>
      </c>
      <c r="B76" s="2" t="e" vm="64">
        <v>#VALUE!</v>
      </c>
      <c r="C76" s="2" t="s">
        <v>57</v>
      </c>
      <c r="D76" s="2" t="s">
        <v>150</v>
      </c>
      <c r="E76" s="2" t="s">
        <v>151</v>
      </c>
      <c r="F76" s="10" t="s">
        <v>152</v>
      </c>
    </row>
    <row r="77" spans="1:6" ht="90" thickBot="1" x14ac:dyDescent="0.3">
      <c r="A77" s="9" t="e" vm="9">
        <v>#VALUE!</v>
      </c>
      <c r="B77" s="2" t="e" vm="65">
        <v>#VALUE!</v>
      </c>
      <c r="C77" s="2" t="s">
        <v>57</v>
      </c>
      <c r="D77" s="2" t="s">
        <v>154</v>
      </c>
      <c r="E77" s="2" t="s">
        <v>155</v>
      </c>
      <c r="F77" s="10" t="s">
        <v>103</v>
      </c>
    </row>
    <row r="78" spans="1:6" ht="90" thickBot="1" x14ac:dyDescent="0.3">
      <c r="A78" s="9" t="e" vm="10">
        <v>#VALUE!</v>
      </c>
      <c r="B78" s="2" t="e" vm="66">
        <v>#VALUE!</v>
      </c>
      <c r="C78" s="2" t="s">
        <v>8</v>
      </c>
      <c r="D78" s="2" t="s">
        <v>156</v>
      </c>
      <c r="E78" s="2" t="s">
        <v>157</v>
      </c>
      <c r="F78" s="10" t="s">
        <v>158</v>
      </c>
    </row>
    <row r="79" spans="1:6" ht="90" thickBot="1" x14ac:dyDescent="0.3">
      <c r="A79" s="9" t="e" vm="11">
        <v>#VALUE!</v>
      </c>
      <c r="B79" s="2" t="e" vm="67">
        <v>#VALUE!</v>
      </c>
      <c r="C79" s="2" t="s">
        <v>13</v>
      </c>
      <c r="D79" s="2" t="s">
        <v>160</v>
      </c>
      <c r="E79" s="2" t="s">
        <v>145</v>
      </c>
      <c r="F79" s="10" t="s">
        <v>161</v>
      </c>
    </row>
    <row r="80" spans="1:6" ht="15.75" thickBot="1" x14ac:dyDescent="0.3">
      <c r="A80" s="9" t="e" vm="11">
        <v>#VALUE!</v>
      </c>
      <c r="B80" s="2" t="e" vm="68">
        <v>#VALUE!</v>
      </c>
      <c r="C80" s="2" t="s">
        <v>8</v>
      </c>
      <c r="D80" s="2"/>
      <c r="E80" s="2"/>
      <c r="F80" s="10"/>
    </row>
    <row r="81" spans="1:6" ht="90" thickBot="1" x14ac:dyDescent="0.3">
      <c r="A81" s="9" t="e" vm="11">
        <v>#VALUE!</v>
      </c>
      <c r="B81" s="2" t="e" vm="68">
        <v>#VALUE!</v>
      </c>
      <c r="C81" s="2" t="s">
        <v>13</v>
      </c>
      <c r="D81" s="2" t="s">
        <v>162</v>
      </c>
      <c r="E81" s="2" t="s">
        <v>163</v>
      </c>
      <c r="F81" s="10" t="s">
        <v>161</v>
      </c>
    </row>
    <row r="82" spans="1:6" ht="26.25" thickBot="1" x14ac:dyDescent="0.3">
      <c r="A82" s="9" t="e" vm="12">
        <v>#VALUE!</v>
      </c>
      <c r="B82" s="2"/>
      <c r="C82" s="2" t="s">
        <v>8</v>
      </c>
      <c r="D82" s="2"/>
      <c r="E82" s="2"/>
      <c r="F82" s="10"/>
    </row>
    <row r="83" spans="1:6" ht="90" thickBot="1" x14ac:dyDescent="0.3">
      <c r="A83" s="9" t="e" vm="12">
        <v>#VALUE!</v>
      </c>
      <c r="B83" s="2" t="e" vm="69">
        <v>#VALUE!</v>
      </c>
      <c r="C83" s="2" t="s">
        <v>13</v>
      </c>
      <c r="D83" s="2" t="s">
        <v>165</v>
      </c>
      <c r="E83" s="2" t="s">
        <v>166</v>
      </c>
      <c r="F83" s="10" t="s">
        <v>167</v>
      </c>
    </row>
    <row r="84" spans="1:6" ht="90" thickBot="1" x14ac:dyDescent="0.3">
      <c r="A84" s="9" t="e" vm="12">
        <v>#VALUE!</v>
      </c>
      <c r="B84" s="2" t="e" vm="69">
        <v>#VALUE!</v>
      </c>
      <c r="C84" s="2" t="s">
        <v>13</v>
      </c>
      <c r="D84" s="2" t="s">
        <v>168</v>
      </c>
      <c r="E84" s="2" t="s">
        <v>169</v>
      </c>
      <c r="F84" s="10" t="s">
        <v>170</v>
      </c>
    </row>
    <row r="85" spans="1:6" ht="90" thickBot="1" x14ac:dyDescent="0.3">
      <c r="A85" s="9" t="e" vm="12">
        <v>#VALUE!</v>
      </c>
      <c r="B85" s="2" t="e" vm="69">
        <v>#VALUE!</v>
      </c>
      <c r="C85" s="2" t="s">
        <v>13</v>
      </c>
      <c r="D85" s="2" t="s">
        <v>171</v>
      </c>
      <c r="E85" s="2" t="s">
        <v>172</v>
      </c>
      <c r="F85" s="10" t="s">
        <v>161</v>
      </c>
    </row>
    <row r="86" spans="1:6" ht="89.25" x14ac:dyDescent="0.25">
      <c r="A86" s="13" t="e" vm="12">
        <v>#VALUE!</v>
      </c>
      <c r="B86" s="14" t="e" vm="70">
        <v>#VALUE!</v>
      </c>
      <c r="C86" s="14" t="s">
        <v>13</v>
      </c>
      <c r="D86" s="14" t="s">
        <v>173</v>
      </c>
      <c r="E86" s="14" t="s">
        <v>174</v>
      </c>
      <c r="F86" s="15" t="s">
        <v>175</v>
      </c>
    </row>
    <row r="94" spans="1:6" ht="18" x14ac:dyDescent="0.35">
      <c r="B94" s="3"/>
    </row>
  </sheetData>
  <mergeCells count="2">
    <mergeCell ref="A1:F1"/>
    <mergeCell ref="M1:N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V i s u a l i z a t i o n L S t a t e   x m l n s : x s d = " h t t p : / / w w w . w 3 . o r g / 2 0 0 1 / X M L S c h e m a "   x m l n s : x s i = " h t t p : / / w w w . w 3 . o r g / 2 0 0 1 / X M L S c h e m a - i n s t a n c e "   x m l n s = " h t t p : / / m i c r o s o f t . d a t a . v i s u a l i z a t i o n . C l i e n t . E x c e l . L S t a t e / 1 . 0 " > < c g > H 4 s I A A A A A A A E A O 1 a 3 W 6 j R h R + F Y S U u 2 T 4 G X 6 G y C Z y S L e N l J W 2 2 6 r q 7 S w Q B x U z K Q y b p G + z D 7 A X V S 9 7 0 Q s / U F + h B z A m m C A P t r v 4 w p E V y z B z 5 j D f + f n O G f 7 9 + 5 / J 1 f M i l j 6 H a R a x Z C p r S J W l M P F Z E C X z q Z z z + w s i X 7 m T a / h 5 R / k d S z z q P 4 Q S T E q y y + c s m M o P n D 9 e K s r T 0 x N 6 w o i l c 0 V X V U 3 5 9 f 3 d T z B y Q e X 1 4 G j 7 4 I s o y T h N / F B 2 J 7 d Z N X M 9 a x H 5 K c v Y P U c B 5 R R 9 j r K c x t E f l I P q a B 4 y H C i F / j B T + m 0 q X / k s T 3 j 6 8 j G c F 4 / m 5 Q k 8 E 1 3 Q 1 K c w 5 B c a 5 6 H 0 4 E / l e x p n x X L f h + x j m L E 4 L 8 R l k u J O l H I Q f N / W I n / P w / R l + k M e x W 0 Z P M 2 7 I j Z E S j G f y j o y b E w c B 1 u y F M N + X 9 g m M h 3 Y L w 0 u h D B g F i y i 5 C a C Z w M t N F D r H U s X l P M w m A V B G m a Z W 6 4 + U T r X J 6 s B 7 6 I w D j J 3 k v E U Q J O e s + g y i e K p X O p Y P N a u N + q V q / l b 5 b g e i 9 n i U 0 Q n S j 1 D 2 V B R a e 0 5 b H T r N z x D F w F a 7 U 8 h 0 e d T A C g O z 3 Q 1 C G P 4 7 9 F 8 A 1 t h X D C y H G K o p m 7 X u F j I N F V d 1 Q x d F J h S G Q l U k U p F R o G o o 0 O 9 9 d V 3 r z V 8 C 7 C u 2 Q v 1 z z x 8 N i v s u v S t 0 g G F Q T K R p d v E s W 2 j B k l H R L e I S U x h k E o l l l 9 G A W e 9 9 h G B 8 m M e J U E J y g 3 b D R U D G a p O s K a S G h U T 2 a p u E o w 1 U d c p t V h + Z a P A 0 i x + R L i c c g w k r 6 P I M R 6 F r M / 3 i V s a 0 j Q T Y 2 K s 4 5 a B N N W 0 i I 4 h 3 Y h l / U q L k Q J X s / i o H t I m d N t y / x B e 1 5 b s 0 Y w m N C 0 Y X Z O l h o h r k 5 T 3 I d + R L W J k q v A H C a 4 O r R g V F 1 T b w q K G U 6 w + S l i t F j 4 i g + m G 1 C G Y V t T / m s 3 Z X r H A Q F Y R C j Q C j K U q A A y k E m x h X B P N D + w x j y k Q / g 8 x L e u g D t M v l V h + O Z c a h t 0 Z M 7 A a c F c y G 6 6 + A m 6 9 1 g 3 y U O f u T V Q M 4 w w Y 7 2 P E a b w 5 4 B v z z Q q j 3 k p v A N H U V M c y H W t d D Q B I j m M S y 3 B E / e 6 1 F q P 4 X 1 u B U f 2 w w u V n F k f Q D n g d V I U R g f 3 H p m k T G + J e X T f r K r E s 7 E B S F U u h 1 f q j Y F E v P S o K 7 S T X y U p D g m F b l F e Q o 2 u c B u x T G 9 4 h I t s 5 s 1 e k s M V c Y B 1 8 1 r K x 5 U A Z U t q M h Z H t G G r x E b U Z b / l X + V i j W E 2 z u K j d z N J 5 m H B o c z W B + A A 9 l 8 p 9 B Q 3 m r a 7 X i c d A 4 6 7 u y 7 W b X D s 0 v V 4 H 9 t 2 i q Q n l x y m / l f 1 R 2 P / 9 m 5 I r 3 n E q F I + k U K z x e K O M E 8 4 f 0 J c v K q 1 X t Z d W X R l Q e 9 W F 5 D j Z Y 1 X F N q m g y i K j c P J T m 9 E 9 y j b j i Z O v D 6 d G 8 Y 4 2 k e 7 1 k i F E u g p + p 8 O W 4 r S p 6 J e K c u e m m V L P O A A z a O P b B 8 p w e L c 1 P 4 X T 3 O n g 8 / 8 4 p W 7 D / k a Q H Y 7 4 / h U x t h E h h q 1 j q 3 7 5 w E C 2 7 W i 6 r a 2 O T 7 e 3 H u u S 9 F y a J Q G 8 Q u E v v 9 J z 6 b v s k S 7 / P E C b 2 a 3 l b 7 p t / 4 1 G j 8 0 5 / U R n r e 8 B P X 2 j f / H W E Y K w U 5 6 4 J x z 9 H T z 6 9 h 7 k D X H G t m f 3 H Q c M k d g 2 n D 6 J w r a z / Y B h t v U V o 2 5 b f 9 / z h V 5 f 7 L 3 h d p W o v b X 6 7 p 9 5 4 E y u 3 B Z v I m 2 8 A e f + B 1 F D / M 4 8 J 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2.xml>��< ? x m l   v e r s i o n = " 1 . 0 "   e n c o d i n g = " u t f - 1 6 " ? > < V i s u a l i z a t i o n   x m l n s : x s d = " h t t p : / / w w w . w 3 . o r g / 2 0 0 1 / X M L S c h e m a "   x m l n s : x s i = " h t t p : / / w w w . w 3 . o r g / 2 0 0 1 / X M L S c h e m a - i n s t a n c e "   x m l n s = " h t t p : / / m i c r o s o f t . d a t a . v i s u a l i z a t i o n . C l i e n t . E x c e l / 1 . 0 " > < T o u r s > < T o u r   N a m e = " P a s e o   1 "   I d = " { D 3 8 8 3 3 0 4 - 4 3 E 1 - 4 8 8 7 - A 9 0 5 - 0 5 8 A E 7 0 2 8 5 A A } "   T o u r I d = " e 3 0 2 3 7 a 3 - 9 1 7 9 - 4 b e 6 - a 8 b 3 - 2 9 c 5 f a 2 0 e d d 5 "   X m l V e r = " 6 "   M i n X m l V e r = " 3 " > < D e s c r i p t i o n > L a   d e s c r i p c i � n   d e l   p a s e o   v a   a q u � < / D e s c r i p t i o n > < I m a g e > i V B O R w 0 K G g o A A A A N S U h E U g A A A N Q A A A B 1 C A Y A A A A 2 n s 9 T A A A A A X N S R 0 I A r s 4 c 6 Q A A A A R n Q U 1 B A A C x j w v 8 Y Q U A A A A J c E h Z c w A A A 2 A A A A N g A b T C 1 p 0 A A D h Z S U R B V H h e 7 b 1 5 k B x X f t / 5 y c y 6 + q y + T w A N o B s n c Z A E Q A C 8 B 7 w p z X o 8 9 q y l k D U O z V j j 0 a 7 C K 2 l 9 r c I R q 5 V 2 v e H Q a m W H b S m s 2 d j V x m h k S e u Q Y 8 R z h g Q J k C B 4 g A A I E g B x 9 d 3 o + 6 y 7 K o + 3 f + R R W V l V 3 d V 3 N c d f x E N W v n y V n Z X 5 v v k 7 3 u / 9 n v T q h U 8 F P y N 4 6 f Q R M H R U V e X s 7 Q C q b i C E + f O 9 W z d 2 N a h M R B V S q o S i C D K a h F 8 B I e D R n W l 8 i k A 3 w K 9 A W p O Q J P j 8 v p / 5 l I w k Q V X A Y G 7 w K m d O H 8 R A 5 u 6 0 n 4 w G 8 0 n Z + 6 f K F p I k e a v A V e / e y r K M L M v 4 f D 4 q K y U i o 5 c 9 3 8 r H b / x o i H / 5 9 R a a a k P e Q 1 s K 0 q s f f P U J J U s S L 5 0 + g p p O k 1 Y N 3 r n j R w j h F B u F y N Q Z 1 p i M y e i G h G 5 4 j 4 I k Q a V f k N L y j w c U Q X V Q c K B h g c t X r / L 4 Y 4 8 C k N E k U p o E C D 4 Z C i J L c H p n G l W X G J x T m I g q O e d R Z P L O v R l Y i l T 2 Z 7 v I s o y i K A S D C s n p 4 q T 6 v f 8 y w m + 9 1 E Z V y O c 9 t O U g v f Y V J 1 R N Z Q U H O u p J p 1 M E q p v 4 s N + P Y Z i 9 c z G p x C L 1 p e C h z g w D s z 4 i a Z l E L M b O q k n G x G 7 n u E m n x e G X Q S 0 D I n m x F L H s r S z L S J K E o i g E A j 6 M + G 2 0 d C z n O 3 / 0 1 i j f O l F P c 1 1 F T v 1 W x d b R O V a A I z 0 7 2 d N S Q y g U p K + v n w v 3 5 K J k k o B T X W m q A v m S y 0 Z 9 R W 7 v r g k K n u p O c W x b h p A v t / 3 V + w H m k j K 6 A c H K 6 h w y U Q K Z o D z J h H X P C t 0 f 7 z 0 1 D A P D M N B 1 n X R a h Y p 9 N G 4 / 6 r T / v f / c z 4 M d 0 l e G T H y V J d T R n h 2 0 N 9 S g q i q G Y f D T W 4 G c j m B v t 4 U 1 9 r d q A J y 9 E 8 Q o 4 7 u h y A L d K C w d N g u l S C u 3 X e X 3 + w n 6 4 v z r P / s p l U a U 7 7 z 8 g P e r W x r S a x c v l 3 E X W h l e P H k U o W c c M n 3 Q F y C e y X + D d t V r 7 G k 2 y f T Z f T 9 T s e U J 7 A q / I K k W 7 l D r B Z 8 s 0 M q M V B Q h l p d U t v r n 8 / m Y i 8 5 S K w a 9 X 9 n y W F 4 P 2 g J 4 8 d R D O W S K Z y h I J l n C I d P Q 2 P y y y Q R s O J n K G U u p g H b R d d P L W l / T Q H X L w 9 6 v b H n I k m U / f B X K C y c f R G g p N E 3 D M E y X + M c D p q q H 6 w H 7 Z M G Z P S l U V e W D D y 5 y J 9 r q u S 3 l C 1 s 6 S Z B n t 2 0 2 S i W V Y R i o q k o y J a h u e T j v O W 7 l s v z X c p n i h Z M P g Z 5 G V V V 0 X b c e n E C 3 j C I h B J I E T 3 W n O F A z z K V L l / n w o 4 8 5 9 s i j u P t B Y 6 X B 0 Q 4 V h C C T S W U P W D d s t Z B X c R J F z l 6 o A M v 1 X l 4 o h V S 2 s 8 I m V V X z V 0 d S S a 9 f v J J / B 7 Y Y a p q 7 O d 3 l R 9 M 0 h 0 x 2 e e d u E C H g x I 4 M N U G D 6 e l p V F W l u a W F g f 4 B h r R u H u 2 G o P W 2 j 8 d i j I 1 P E I l E m a 4 8 g S z n j g k t F y G / I K A I F p K m D f G z B O / v L W R T 2 Y 4 K v 6 K S n r u R 0 3 4 r Q s 6 T W V u s t D Q 1 4 1 e q c y S T X Q C + 1 p P i z J 4 U N U H T B + 3 3 B x g Y H C Y a i R C J R H h q j + 6 Q a W Z m h o y q 0 t 2 9 m 0 j t q V W R K a A I f L K g W b / D v W v n U T N p A D p q d Q 6 0 q g S U p d 9 j l f 6 l 2 5 Q z v N L K / W z c 0 k p V V V T d z 9 4 d n X n P d 6 u V L W 1 D + R S F e X 0 b T R V p x 2 Z y k 8 n 7 Q D / 7 7 B p V V Z W c O n m C q 5 9 d 4 8 E H z T G R e C z G W 2 + d J R g M U l 9 f j y R J a C s Y A / I p g p q g 4 F C 7 y m O 7 0 o S j n x D y S 2 w 7 + D T P H J R 4 d m + K g 2 0 q n W G d J 7 t N g g F 0 1 e t 0 N 5 k O E j C l p S K b X s T T O 9 M 0 V 2 U v x t 1 u K 8 D 7 D O w 6 L 6 k 0 T e P e f D O V Q X / e c 9 5 S 5 Y 0 P t 6 r K J 9 H Q 9 i A z U Z W n d y d y C I X 1 0 F K q x M W B I L U h g 0 7 / E E 2 N j f h 8 P m 7 c u E k y l U K S J P b u 2 U N / X x 9 H j h 5 x z j w d l / n s f s D 1 t 5 b G K 5 f u 8 K u P V X B o Z z P / 5 M 9 v 8 w 9 P + K m v r a K 6 r o 3 r 4 3 5 O d m W 8 X 1 k W 4 h m J o T k f Y x E F I U o b G C 4 n L K X + 2 e N U p 3 e p X P r y T k E i b g X I B T i 2 J U q w 8 U G m I x p P 7 S p M p t t T P i 7 0 m w O 1 c w m J T w c E w 5 E Q r 1 + a Q m 8 4 i r / 9 F F P B Y 8 Q S a Y 4 c P U J G l 5 y b U j q Z D A 7 e + x 0 A f v e b n f y 9 / / V V A P 7 H F z r 5 b / / V m 9 T V 1 X F 5 J E A 0 v X r f T 1 V A c K B V 5 c w e 0 1 H i L 0 F l L C d 4 C W L v 1 w Z t B 5 L p q L j Y p / D U k e 6 8 5 7 1 V y p a 0 o S p b H i S V 0 t F 1 n b f v B H n r t l n e v h N y t s N z Z q C l / e B C 9 T v p n f Y R C G 9 n M q o w F Z P x + Q N 8 G e k k l p Z 4 8 1 q a u 0 P z T M / M k Y g u 5 D z 8 Y t B 1 + G d / e Y f q g K C 2 Q g F J 5 q / O f o b P S K H 7 q o l G o z y 2 O 8 1 T P V n 1 b i 1 w Z m + K D v 9 9 M L a 2 + i e E Y C E l U x 1 0 q + t w 4 a 7 E 4 c 6 6 v O e + F c r q X 5 0 b j L r 2 / S S T 5 g C h / W Z z S y Y 3 v P u F Y A i 4 e C f N 8 b Y Z O h r 9 K D I 0 N 9 a i a b m d 1 S c L T u z I 8 B / f / J Q 9 4 R m 0 T A Y w u B p 4 m t h / e h 4 J O P d / f I v / + U / f o 7 m 5 i S c P t f O 7 P 3 g d S R j 4 X e 7 u l e C T o W D O f l 9 v H 3 t 2 N P H s f o 1 H d 6 b x r 9 x 3 s u H w P h M h B N G U l P M s k 7 q f i p p G H t z d k d N 2 K 2 D L O S V i i Z A z c G t Y g a 4 U e V C l Y n t L F Z N 0 U V l V R X 1 9 P T s C / b Q r Q / g s I h x o V X l o W 4 Z L Q w G C 6 j y B H x 6 H K / + a r p o I 2 5 q q + R c 3 T v P L f / w 5 z e F K 5 G A 1 s 5 E E f / C r j / H 2 P R V N M y W p p m m o q u r 9 0 0 t i L K L Q W p N L 7 q q q a v r 6 B g C o D J i O i 6 0 E 7 7 N x 7 9 u k u j g Q o C b k J + T 3 5 f W B s i 5 v f v R Z 6 T 1 v k x F o O E o y a Y 4 1 F f L q u V G o r h S 0 1 u h M 3 z n H Y 6 d P E A i Y t t T 9 B Y X O / 3 y U 1 2 c O E f j G X / F b v / 9 H / K D 5 X 3 H s d 2 / h 8 / k 4 + A / / H y T Z z 2 d / 9 I t M L S R 5 + v v / l l t / + T / x x G / 8 i H / 2 X B M B n w x I a J r K 6 d O n a G p q R N d 1 k s k k k i R T V V X p v Q w H i Y x M Z S D 7 4 j j 7 z j m e O f N 0 T h u A u a T M 5 e F S b b / N h 9 d J Y d e 5 y / 5 W l f Z q l Y u 3 h r 1 N y x Z b x o Y K d x 4 l n T a l k t c J 4 U W x + l J w f 0 b j 3 l i a 9 w Z q G Z z 1 M R G V q Q k K 3 n 7 i J m 3 R D x G Z K L / 9 z Y e 5 p X X z + m + f A u C f f u s 4 e m K O o 3 / / 9 + l o r C Z Q 0 8 x c N M H r / / u 3 + K c / + o K X X n q B l 1 5 6 n u e e e 5 Y r V 6 7 y x h s / 4 d K l T 5 m a m u a V V 1 5 d V H K 5 y Q R w + t Q j B X 9 f f Y X B t q o F o u N f E p A N Z A l q g g Z m v z X V q X J C o d + A V W + X W x N + A I 5 1 t + f 1 h 3 I t W 8 a G i k b J k 0 w U e D D e / e X C F w i y 8 6 G X A L g 7 7 e O L s Q C f D J l v / s i L P + a f / 6 d L N H Y 9 x M C R / 4 2 O w A K G o f M r L x x G C Y S Q q l u Z n I v x y R / 9 C k / 9 + v 9 F u C q E L 1 T r n D s U C v L c c 8 / w 4 o v P c + r U S Q D O n H k a v 9 / s O K V A U R R e e e V 1 3 n / / A o l k 0 q k X h q C l I s 7 B V p U n e z K c 2 Z P i Z F e G M z 0 p W n y T z A 1 + S m u 1 j p R z t s 2 F 9 1 m 5 n 6 l d z l 3 8 D L 8 i 4 V t N z N Y G Y k v Y U M G G o 6 h q N u D V R r E H s l o U U k c A t O a H + U f 8 e 3 7 9 9 / 6 A / / 5 v P 8 I / m f g e r / w P e w C 4 + O + + T W Z h n C d + / Q d U h v x c / + F v A H D z T 7 + f c w 5 b n R F C M D J y n + r q 6 p z j A K q q 5 v 1 O X d e J R m O M j N z H 7 / e h a j q J e M J p M 3 L / P k N D I 7 S 0 t D h 1 J g R 9 1 8 7 z 8 4 9 3 c 7 h D 5 c n u F I V / 3 e b A + 8 x y 9 o U g 0 H m K W C z G w 7 t a 8 / p F O Z a y H 4 e q b N x F O p 0 d p 7 D f X F 4 U q l s P d P + D v 2 Z H W O c X / 8 V / I N X x O D W V I S 7 9 x f 9 C u C p I o K o O J V j N 9 d 5 R 7 9 f y I E k S j Q 3 1 p F K 5 A b i 6 r n P x 4 k e 8 9 t o b n D / / P t e u f c G 5 c + f 5 y Z t v c e P G D e r r 6 3 j u u W d 4 5 J H j v P f e B T K Z D E I I + v r 6 2 N 2 9 i / r 6 u p z z S Z J E R W U F P p 8 5 j O B X 4 M y e F B V S n J y o 4 E 1 E o W c n h E A A y Q z U 1 N Q w N D T M v v b 6 v P 5 R b q X s b a i U a r q w b R v A v v m F H s J G 4 Z / / 5 m 9 z P x F k Y e g 6 3 + / / N o k r P w Q h u P G n v 8 a 1 P / k u 3 / r d H 3 u / U h D t H e 2 8 8 8 4 5 1 E w 2 i k J R F E 4 / e o p Q K M S D D x 5 h + / Z O d u / e z Y s v m W p i Q 0 M D P p 8 P V V V p a K h H U R Q k S e L I 4 c P c u n W 7 4 H 0 5 c e I Y n 1 2 9 5 u z r u k Z q + H 1 q 5 P m c d u W C 3 G c s e P d L l a 6 u H Q Q V K a 9 / l F s p a x u q s v k I q r r + d t N y U R m Q + a u / H 8 Z I x / C H 2 x G / 8 C a W 9 Y / f J 7 O j J W s 3 F Y M Q g r G x c Q 4 d f g C f x 4 Y K + P 1 0 d W 0 n m U x S W 1 t L V 9 c O Z D n 3 U W m q R l f X D h T F H I S q b 6 j n 4 I H 9 v P r q G + B y P w s h q K 6 u Z n J 6 x t m / d 6 + X n V 3 b O d 5 d P i m 7 v M 8 w u y 8 h f L W 8 9 t o b L C w s c K S z P q d d u a G s C Z V M 5 n Y M 7 0 2 n w I P Y C K R 1 O P S 1 v 8 M v P H + M z M w A 3 / / D N 3 N i 6 3 7 y + 7 / k 2 i s M V V V p 7 2 i n v 2 + A S C T i P U x T U x M 3 b n z J u + + 8 4 z 0 E g M + n c O 9 e L 7 q u O 3 U V F R U 8 + + w Z Y r E Y 7 7 1 3 g X P n 3 u N v f v w K U 1 N T f O 3 p J 1 i I R E g k E t z r 7 W P H j h 0 o s k S F v 3 y 8 f 4 W e p b B U v 2 D r I U Z H R 0 k k s n Z j O U L 6 6 S e f 5 / + K M k C w 8 T D x u D k g u h i p v P v r C U U C X Z i T F O 3 o h A P / 4 I 8 5 3 t P E p c 9 v c + v / + 5 f e r + R g e m a G W C z G / P w 8 M z N z T E 5 M 0 t r a z P b t 2 + j p 2 W M L O W K x G A P 9 g z Q 2 N d D Y 0 M j Q 4 D 1 6 9 h 7 0 n o 7 X X 3 + T R x 4 5 Q a g i R D K R 4 O N P L l F Z U c n 8 / D z R a I y v f / 1 l w u E w o / d H u H 2 n l 9 3 d u 7 l 6 5 T O e f v o J G h s b n f O 8 f a d 8 J J X X I e T s C 8 G B 5 j h 6 b I z q m h r u T J U n s a S f X i o / Q s m K D z 1 4 w J n j 5 P b u u Q m 0 k W Q C a K r S e b C z 8 J j R A 9 / 5 A f / 2 + 0 / w 7 C P 7 v Y c c v P I 3 r 3 L q 9 E l 8 f j 9 + n 5 9 Q K M j o 6 C j n z 1 / g 6 1 9 / m Y y q E o / F 6 e 8 f Y P / + v b S 1 t i I r C o Y h k A u 4 j V O p F F 9 8 / g U j 9 0 d 5 9 N H T V F R W U G N 5 D X V d d + w r g P m 5 W S o q q w g G c 8 O Y A D 4 e D B J N 5 5 9 / s 1 C I V E I I J K F T M f M + P X u 6 u R / V y Z R h i q q y J F S g / j C J R F Y 6 e R 0 S N r z 7 6 w l J E r S F o j y w v X A 0 g q o Z H P / e f + T a / / 1 r 3 k M A a J r G 4 N A w l z 6 5 x N N P P 0 l b W x s A u q a T S C Y Z G R m h q q q K W C z G v n 1 7 H d v I + b 6 q 5 t l a N n T d Q F G W 1 t 4 1 V U X x + f I 6 L M D 5 3 i C q K + J + s + G + R p t Q C I O W y i T t o T l C o S A 3 J 3 K T Z p Y D y p J Q o v I w m U x m U V e 5 d 3 + 9 k U 7 G M Y b e p K u r i 1 2 7 u q i p q S G d z h A M F i a Y F 3 N z c 4 y N j b N z Z x d + f w C / f 3 l p h y O R B W p r w 8 7 + / Z F B O r d 1 O Z K o V B R q P z T Q T 1 + m B 4 3 C h N 0 M F C K 9 E A J D V 3 l y V 5 z B w S H i g T B a m U k p 5 Z e / 9 9 / 9 T p 7 v b x N L q P E w 6 X S u m r e Z k C U 4 u T P N o U 6 J n p 5 u / H 4 / 5 8 6 9 x / 3 R U a 5 / c Y N Y L E 4 w G E D X 9 Y L q l A 1 V V b n 4 4 c f s 3 r 2 L y s r l Z 0 r N Z D I E A g H U T A Z D m P e m o q I S W Z a Z n p y g s i p / g L g Q Z q Y m q K q u c f Z 7 7 3 z J z t 0 9 7 G o S 3 F 9 Q y i a R Z i F C g U A g m I 5 B V 7 N C Q 6 W f m Y S e 1 4 c 2 s 0 h v f f r F 5 v d a F 0 T l I T I Z F U 3 T H M n k J Z Z 3 f z 0 R 8 g k e 3 5 0 b z Z 2 x x o 0 U R e H W r V v E 4 0 n 6 + v p 4 + e U X c q S I F 9 P T U w w M D H P s 2 E N F O k x x T I y N U t f Q Q D A Y Q t c F v b N + m q o M G i r N V M f z c 9 M 0 N p W W D m 2 o / x 4 7 d v W Q S M S p r K x y 6 g 0 B k z G F 6 2 P l I a m 8 9 0 g I A 2 E Y 6 L r G w d p h N F V l h u K B x Z u B p R X v D Y S / u h N N M 6 X T a l H A h l 8 R D n f k T 1 0 P B A I E A g E U R a G l p Y V E I s 5 z z 5 3 h / P k L T E 5 N e p s 7 8 P n 8 j i d v u W h t 7 y A e i 6 K q K o o i 0 d O k c X U k g B A m s R u b W h k b H S G T X n o q x 4 5 d P S Q T i R w y Y d 2 z B i t / e z h k O N N X y g e W F E D C C D R R V V V F l R 7 3 N t p U l B W h N O o X d Z G z D O l k C H M Z m N W g q d o g H C r + 9 z R N 4 9 N P r 3 L i x H E a G 5 t 4 5 p m n e e f s e c b G z N C j R C J B J p M h k Y h j G O Z 0 j e b m p r w 3 b 6 l o a G x 2 A m l l C Z 7 Z m 8 o h a H v H N n x + P 1 N T E 6 T T u S F N X l R U F n 6 z X x 4 J c L o r z a F 2 l a e 6 0 + x v U Q n J 2 S D c j Y T 3 W Z s / V Y A E N y f N V V Q y i f J y T E h v f X q 9 e I / Z Q M h K E N X f X T Q d m A 3 v f i k I + c 2 E L c v F s W 0 Z 6 i s L S 0 s h D K 5 f v 0 l H R 3 v O m M 7 c 3 B w f X v w Y I X Q i k R i B Y I C K i g p 0 T W f P 3 m 5 a W 1 u p r 1 / f 0 f 6 p y X G a W 0 w v 4 l r g 2 s 1 e 9 N r 9 z C X N B D E b D f c L y D B 0 D F 1 H 1 1 S O t E a Y m R h G V D W g S m W i p r 5 d J o T y 1 z 9 A L K Y 5 t l M h V / l y y S R L p q R a K U 5 1 Z f A p I i / l c S w W 4 + 7 d u 4 T D Y X b t 2 p U n c V K p p L P Y m C w r G I b B u X P v Y R g G j z 1 2 m s o i 0 m G t k E 6 n C A b X Z r D W M A w y 6 T S h i o o V Z Y M q F U G f I F 0 k E 2 5 B Q u k q h q b x Q N 0 o S B I z x v I d P e u B s g m O T a d z w 4 x Y A Y H c C P k E h 9 r z 7 Z / l 4 P q 4 n w t 9 W c + d p m m 8 + + 5 5 L l + + S n d 3 N 7 t 3 5 5 M J I B S q I B A I o i j m m M / c 3 B z 1 D X W k U i l n F v B 6 I Z l K E Q g U 9 z Y u F 6 l k g l C F 2 V m b r P y A A d / a 2 a g 2 i p G p I C S r 0 0 g S C 0 a D O e h d o E 9 t R l m l l b E 2 q G r a j e 5 a 7 7 Y Q F j t W C C l N 4 v P R 1 X X e a A q M j B l n J 4 T g v f c v c O j Q Q Z 5 6 6 g l q a 2 u t u 7 g 4 E o k E M z M z 3 L 5 1 l 6 D l y F h P R O Z n C p J 8 K Q i R v 5 p I I e f Q 0 z 1 p n t x t Z u M 9 s z f l p D N T Z H N q y H p g s W c / O O 9 n Y T 5 C A + U R i i S 9 f f l G 8 a v d I P j C B 4 n H T X W v X M K M A M j M 0 6 z f 4 e j R I 0 Q i C / T 2 9 v P g g 0 d L 6 r D z 8 3 N c u X I N T d M 4 d P g g f p + P Q C B I O F z c r b 5 a C C H Q d Q 2 f b / n 2 x K 1 J P 5 U B w Y 6 6 b E K Y 8 f s j t H V u y 2 n n h q 7 r x O N R D M O g o r q R S F p i O q Z w f 2 H t m W X f c 8 M w v c C G p q L r G r q u 0 V 2 f o K E i w 2 h q e Y P l 6 4 G y k F C Z T F b d s 7 E p B H K h v k I n n L z B 3 N w c 0 9 N T R K N R d u z Y V h K Z R k d H u X b t O i d O H O O 5 5 5 6 h o 7 2 D 5 u a W d S U T w J f X r 6 2 I T A B 7 m l X m E t n f F o t F a G l v z 2 n j R W R h n t r a O s L h e o I + Q X O V w Y F W 1 c k V v 5 b I 9 g f 7 G m 0 9 C + 5 M + T H K Y V V v Q J Z M V X T T S q C y Y c 3 V v e U g U O T h H 2 z T 6 O n Z x b F j D 3 P x 4 s d c u X K N + v o G b 7 M 8 p N J p P v z w Y x 5 9 9 B Q 1 N T U l E X C t c O B Q d v 3 a 5 U K R 4 G i H i j A M J i f G q K y s X n K x h I z l m p c k i U Q 8 6 7 5 + Y n d 6 X U i F t S R R L s y K e w O j V J P O 6 1 8 b X s 5 e 2 V y V z 1 9 3 k G h 0 8 9 Q 9 v y I K B o V u r 9 P Y 1 2 K q P + l 0 G p B K i t s b G x t D 1 3 W 2 b S u u K q 0 H + u 7 d Z n f P P m / 1 i p B I x N F U l d p w 7 n R 6 L z R N d S S i Y R h 5 k y D X a 1 q I r m s Y m q n u 6 b q G r q n o W o a O q i i h u t z B 6 o 3 G p u e U y L i W 6 7 T h 3 V 9 P B I u o 3 S M L P s f l H g w G S y J T J p N h a G g Y n 2 / x N / t 6 o L 1 j u 7 d q x Z g c G 6 U 2 X M f 8 / K z 3 k I N M O o 2 i Z G / e 9 O R 4 z n G A p 7 o T Q G F V b D V e Q s n 5 z 1 U n S d y P V u b 1 r 4 0 u m 2 x D S e h 6 4 Q F c G 8 X q 1 w r x I v O A f L J g O q Y s a 5 W L s f F x u r q 2 0 9 J S W k z d W i K Z T K z J v Z q e m m B n d w 8 A a q b w 3 C + A Q D C Y o 8 5 K U n 5 X k g y d p 3 o y N F Q a e V E r K x o f F A I z Q D Y f l l 5 D A c f k h m J T b a j K + n Y M Y 2 3 G n V a M w n x C 1 S U + H / P z X m / p Y z p X P r 1 K I B B k Y X 6 W 2 Z k p + u 7 d Y W F h n v H R E W L R y J L h Q F 5 o m s b U x B h x l 3 1 S D M F g g J G h f m / 1 s t H Q 2 A x I J J M J m g u 8 G I Q w G L s / z N z s d E 5 9 Z V W u q p X J Z P D 5 f P h l e H h b h q / 1 L O + 3 F 4 P d R f K 6 i j D r p m f 1 v H 6 2 k S X / t b K B y B h h R z p t C p k w H 8 R i 6 o e q S w z M l q b C n X j k G N F o h P q G J h o a m 9 n d s 5 d w u I 6 2 j m 1 U 1 9 Q i y z K R h d I z D Q k h a G 5 t x 6 f 4 n A j 3 Y p i b N Z O w r A a 6 p j l 2 U E V F J Y Y r X 4 W N a C R C e + d 2 6 h u a c u q r q m s Y 7 L / n 7 I / e H y Q W i 2 I Y O n M z J v k q V r s i o 4 Q j i 4 q t k B W J b + 6 K J J t q Q 6 l q / u D h a j v F c i F K W G v p 3 r S / J B W l q a m J q 1 c / Z 2 5 u z n s I r O V I K 6 u q 0 T y J L L 2 Y m 5 0 m G j G z 0 g I E Q y F 0 T W N u d o Z 0 O s X I U D + 6 r j E 9 O e 6 M B b V 3 b q e 5 t T 0 n J d l y 4 X 0 W s q I w M z U B Q C I e x z C M o o 4 K + 7 u q a v 7 9 r p 0 9 V N f U I o Q g l U p i G A Z h d f U S F I q I J + t / w x B 5 / W w j i / T O 1 S + 9 V 7 d h 0 I L 7 F 5 3 7 t F i n W 0 v Y y V c W Q 1 e 9 x p 7 m p d 9 + C w v z X L z 4 E U 8 + + Q R V l h o U i U T I Z N I 0 N T U 7 7 a Y m x 2 l s a k G y s 8 g O D 5 D J q F R V 1 9 L W 1 l b U 3 W 7 o O v I i 0 R a G Y T A z P Y k w D K q q a w g E Q / i K T H t 3 Q w j B 0 E A f X b u 6 c + r t G b 7 R 6 A I 1 N c X H 0 Q x r d r W i K K h q h v n Z G W R F I R A I U B s 2 g 4 F 1 Q + L d e 6 W r 0 P k Q p o l g 6 I 6 H z 9 B 1 N C 1 j e f 1 U D C 3 D / u 7 1 j Z V c D J s a y + e 2 n z Y T S 5 E J Y N B a w G 0 p C C H Y v n 0 7 r 7 7 6 O r O z M 8 z M T P P j H 7 / i b U Z z S x u y L D M 5 M U 5 f b y + f X P q M O 3 f 7 u f T J 5 a L 3 R F U z 6 E t Y 3 b I s 0 9 z S R k t b B 1 X V N f j 9 f m e c a G J i j M n x U S b G R y 2 J Y 0 b 1 A / T e v Z 1 H J o D 5 u R k A q q u L 5 x p M J O I I Y T j E D Q S C t L R 1 0 N R s J p l J J u K M D P Y x O m I u w b N S m J d q O S W E X c z 1 U e 0 6 a z e v r 2 1 U k d 7 9 b H M k V K B 2 G 5 F 4 J a q q O m 8 3 P F K p W M d a D / h k g b b E 9 O / F p n O 4 I Y R g e n q K k e H 7 h O t q 0 X S D + r o 6 m p u z E i q d T h O J R L h w 4 S L H j z 9 M a 2 s r m U y G d 9 8 5 x 8 / 9 / M t 5 Y z p Y 5 7 W l w G p h n k t H U 1 U i C / P U N T Q V X L T A l l C a p j n p n C M L 8 0 Q W 5 t m 2 Y y f p d I p 0 K s X 8 3 B y d 2 3 c Q i y x g C E E 4 X I e s K K R S S U I h M 7 h 2 O i b z 2 S r i K 4 U Q C M P A s C S U G X V u j U N Z W 0 P L E A o I d n d t z n j U p t l Q B p U O Y b z b z Y B m S C i S q f 4 V w 7 U S O 4 M k S T Q 3 t / D Q w w + x e 3 c 3 f p + P S C T C 8 P A w d + / e p f d e L 5 9 + e o W 7 d + / y 3 H P P s H 3 7 d g K B A L I s 5 y S u 9 C K T S a P r G u P j Y 3 n 2 z n I h S R K K 4 i M Y q i A S m S 9 I J q x 2 s z N T J B P Z m b G q q r J t x 0 5 0 X e f K W A 1 f z L b S v n 0 X q W S C c H 0 D 9 Q 2 N p D N p E v E Y f r 9 5 z + K x K N O x 4 r + t J A g z p 4 S r I l u E u R V C k F G N v P 6 2 U S X / N b h B 0 A 3 Z f O N s I o m 8 0 M X i 6 p 9 m w F R s + b e s v t 7 O Q Q 4 3 b t 4 i W B H i w I F 9 n D 5 9 O m f 1 D Z / P X K d X i M J k C Q Z D B A J B 2 t r a k W W J 2 e k p b 5 M V o b W t e F S H L M u E 6 x q o q D B f g J q m k k y a 5 B K S w g N t O o / t M p c l d S d / q a i o Z H 5 u F i E E k c g 8 F V U 1 j E R W N 2 f J U e s s A r n V P L u B A D S t 8 P 3 b C G y a D a X r i 0 u k x Y 5 t J m 6 M + / O d T E u g r q 6 O n T t 3 s m 3 b d o 4 e O Y S m q j Q 0 N O Q 5 C n w + P z t 2 b O P 6 9 Z u k r V U 1 i k O i r i E 7 U 3 g 1 q K 4 p n j E p n U 6 h G w Y + v 5 / I w j w + n 5 9 t 2 3 c C 4 J O h N l S 8 8 w o h i M c i 1 N b W 8 V 7 f W o U h u W 2 m r L w y Z V d W S n n 7 2 0 a V T V s f a p U a y 6 Z B M y T e v b f y z t H Z 2 c n l y 1 e J x / O T i 8 i y z J E j h 6 m r C / P a q 2 / w 7 j v n m J 6 e L q o G 2 g 6 D 1 U P y V j g I B k M s W I O 4 4 b r S p + 5 P T Y 7 T u b 2 L c F 0 D 5 + 7 6 0 Q r / h G X D f M l Y E k q Y p M o y z N w V Q u T 1 t 4 0 q m 2 Z D 2 T 9 8 8 b f w 5 s E b K u O G I W A + K X m r S 4 L t C S u U W h n r + I 4 d O 3 j x x W d 5 5 O R x 7 t 7 r 5 b 3 3 L j A + P p 6 z d G g 6 n b K i G l a P V L L 4 5 L x k I k 5 j c 3 7 E x F J o a m 5 F C M G F v i C a W L 0 T x Y T Z V 4 S t 9 t l y y d o X Z q e y + h V 5 f W 4 j y i L d Z n 1 R r k T K Y v H r K 9 V B 4 Y W q q u i a 7 h j r h S B J E p W V V V R X 1 3 D y k R M 8 / P C D L C x E + O D C R S 5 f v s z g 4 C D 3 R 9 Z u I e d U K s X k + B i 6 p j E 8 m D v 4 K i s K m c z S q c m 8 k C S J L w Y S p J Y z t b 0 Y 7 B e v o 9 9 Z a p 9 T Z 2 2 z G z K Z z V G B N s W G 8 l d U O x K q X L F U B l V V l 7 h p L a q 8 H C S T C W p q q g u 6 x Q t B l m X C 4 T A 9 P d 0 8 9 P B R e n q 6 0 T Q N p L V 5 6 y c S C e r q G 2 h p a 0 f x + e j c t o N b N z + n 9 + 4 t B g d 6 k W U Z s Q L 9 3 D B g U l 0 L G 8 9 j J 1 m e P r s 2 r 8 6 S U u m M l t f v N q K U 9 l T X G F 6 T o F y J V R 1 c v C P V e F Z o L w 0 S i W T S J M U y o C g K 4 X C d V W q Z m y s 9 J n A x j I + O 5 O z L i s L + g 0 f o 3 r O f r p 3 d + P 0 B K j w J M Z f C J 0 M B z v W u 3 M 4 s D L c 0 y q p 2 t r R y 6 i y C J R L F I + X X E 7 K Z h 3 N j / 4 G 1 m k K Z I 5 Z e / H 1 z Z 9 q / h G K Y j 0 8 u f c o z z z y 9 q u x H s q w w M z N b 1 F m x H D Q 0 5 Q a 5 F s L M T N b 5 U S h g 1 o t I S i 4 p 9 n E 5 c N t J j o 1 k f 3 a k l M 0 3 s 8 7 b 7 z b i 3 + I 9 Z r 2 w x j d 7 s y A E X O w P W g b w 0 t B 0 2 L F j J 5 l F 5 h m V A k 3 T q G 8 o 3 e N W D P 3 3 b h O 2 4 u y K Y a D / H l o m x c T 4 G L F o 1 L S p l k j 3 X L n a q H I 3 H H 3 P l k p 2 l U v t s x 9 A D s H s E 2 w s N s W G E p L 3 M r Y u k q r E + 3 1 B Z u L y k u + J G + M K 5 z 8 b R f a v b o C z o a G B / t 5 + E o k E y W S K V C q 9 b B U y k Y i z q 2 d f 3 l g Y 4 A w s D w 8 O s H N X D 1 X V N b S 2 t V N d Y w 7 c y o p C f + + d g l p G S p V I r C B L 7 6 J w p J J w V D 5 b 3 X N v b T L Z 5 P P 2 u 4 0 o m y O h 3 G + V r w A y u s T V + w H O 3 Q s x M q 8 U V X c O d + g c f / g I P 3 7 1 r Y L j U K V C l m V 6 9 n T z 4 Y c f c + H C R d 5 5 9 x z D w 0 P e Z k W R T q d Q F n G K x G M x d F 2 j s s q M 2 q 6 u y Q 2 M 9 f l 8 7 O r e i x C C h f n c q S q L n H Z F M D U 7 l 1 p X a l n y 9 b Y + 2 B Q b S h J S w T d j O U M p Y S U K 3 T D z 2 3 0 y Z K 6 K 4 Y U s Q W d N k k N 7 O 1 e 0 R p Q N W Z Z 5 + O G H e O 6 5 Z 3 j m m a c 5 s G 9 v y a m X Z 6 e n C A Z D B K 2 A 1 U K o r q k l E Y / R 2 N T i P Z Q D M y y p n j u 3 b q B p p h o b W G J u 2 f K Q d T S Y N z R L G E c 6 2 a q f t 1 7 g 7 X U b 8 m + N 3 y c l Y m t x C U p w o 7 s R S 8 u c v R v i g / 5 g z i I F 8 X i c D z / 8 h M O H D x f M w b B c m A P E M u G 6 W j 6 / 9 g W x W A z D M E i l k g z 0 Z W f P Y k W N A 9 Q 3 L u 2 E A K h Z Z J 0 r L / b u f w D s O V F r y C c v e X I + 5 5 H L y C X c Z k k o r w 6 4 I e V n B E l V 4 k J / E M 1 K U x a P x 6 i q r l q V u l c I D Q 2 N n D z 1 C O f P n W f 0 / h C h U A U 7 d / e Q i M c Z 7 O + l 7 9 5 t Z w q 9 2 d m W x k K R W c f F M D 0 5 g S z L f D G 6 / L G 5 Y j A F j U u N c 0 s l j 8 T K O W 7 / R m + / 2 4 C y + t f k C r D F t L 1 V 4 1 x v k D v D C 1 y 7 9 g V H j x z m y p X P V j 3 9 w o t w O E w y l a H B p a Z V V l X R t a u b 3 T 3 7 q K g I M T E 2 W r K r f c q a + l 4 q W t s 7 A Z i K r 8 2 A s 4 l 8 a Z R f D K u Y c 6 X s z 5 u F T Y r l M 9 W V r Y z l J s a / P V P J 6 d O n a W p q I h K J 5 M T l r R R C C I c g 8 X i c 6 u p q Q k V t K c l c B T E e z S N V O p 1 C 0 1 R 6 7 9 7 G M A w i k X m 6 9 + z P a b M U b B t q r W B K G l t M C R C G o 9 o 5 B C p a D E t I e f v d + h f p / e v 3 N p z O k r + K m G r O U C 2 H 2 b o b h c d 2 p a n w C 3 O i 4 b 1 e n n z i c W c W 7 F I Q Q h C P x 8 l k 0 s T j C T R N Y 3 Z 2 j p m Z W Y 4 d e 5 B U K o 1 u G O z Y v n T C y 0 w m D Q L 8 g Q B T k + O 0 t C 6 e w 3 w x x G M x f H 4 f 0 Y U F h t K d z C Z L + z 2 F Y T 1 z i 0 u G o T s z d A 3 d X C R A 1 7 W c G b u G r q F p K r p m z t j V t D S G p r K v p 5 m W l t L t w L X C p q h 8 Q o 1 b e c w k Y O t L q 1 I v f y x i i r W 6 u j o S 8 e I R 3 o U Q j 8 d 5 6 6 d n m Z 9 f I B Q y V / H Y u 3 c P j z 1 2 m v 7 + Q c 6 e f Z f 6 u s I Z i b w I B I I E g k E W 5 u d o W k E k u R v p d J J A I E h t Y 9 s q y e Q S R o 6 E c k k d T M m T 6 8 0 z X 8 Z Z q W S A Y X 6 u q i o m q d c X m + O U k L y X s b V R q j C d T Z i E M g y d j o 5 2 l M X m i L g g h O D O 7 b s 8 9 f Q T 7 N 6 9 m + b m F h o a G q i p q a G q q o o D B / Z T W V l V c s C t j W h k w V w c Y H x s x S p o d U 0 t k i Q t m Y q t V N g E w q v W W Q l 9 c o h m W J 8 d 2 8 n A s I 5 V V A b y + 9 w G l E 2 y o b L j U F t d O i 0 H s m R 2 u l C o g q H B I W s R g q W h a R r j E x P U 1 B b O P F R V V U k 4 X L s s R 8 e t m 5 + z v W s n i s 9 H S 1 s 7 0 c i C M 2 U d l 5 t 9 K S Q s j + X Z N V s Y w C O Z H O n j / m x Y J P K 0 s 6 S T E P b C B f n 9 b r 3 L p s 3 Y l e W f L T I B x D L m 7 w 0 G g z x y 8 g T D Q 6 X N a V L V D I F A Y J H o B o n a 2 u L T 2 L 1 Q d c H e A 4 e t J 2 G i o b G J u v r s t P x S n A x z s 9 P U 1 T e s e G 5 Y P k w y Z 7 1 6 b g e E i 0 C O t D I w c g h m q 3 1 G X n / b q F L s C a 0 7 3 D Z U I S x 2 b K t C u I I Y G x r q u d f b 5 0 i E y c l J x s Z G S a V M j 5 u q q k x M T D A x M c 7 M z B x 7 9 n Q X V e m E E M S i c S d z 0 W K S z x B w q 2 / S T G q / C E Z H h h e V U g v z c 9 S G 6 x C s L H F N Q Q i 7 F J I 8 b l K 5 i W a r f L m f N w v S h Z u 9 e X / 9 6 M 5 O A v 7 V G Z h L Q 3 E G 7 n 5 W o E i C R D Q 7 F e L K l a t 0 d + 9 C k h T e f O M n H H 3 w C I O D Q y T i C R 5 6 + C j j 4 x N 0 d + / m + o 2 b H N i / j 9 b W w g 4 E X d e 5 f P k q Y 2 N j h M O 1 z M 9 H a G 9 v 5 f j x Y 3 k 5 / L 4 Y T H C 4 a 3 W Z V Y U Q x O N R q q t r e e / 6 A p l A 4 e s q B T 7 Z Q D P s l A g W M W z P n u P h s / d N r 5 6 T j 0 / X H O + e 6 e F T 0 b U 0 i q T z 1 F O H v X 9 q Q y B d u N m X 1 6 O P 7 u z Y A E L J i C 0 y L 2 q t 4 C X U 2 N g Y Q 0 M j 9 P f 1 8 / L P v U h t r Z k L X F V V f v z j V 3 j + + W f N A d t k k p / 8 5 C 2 e f f Z M T t o x N 4 Q 1 J p X J p A k G Q 1 z 7 7 B p 7 9 + 3 N a X + v f 5 T O t j r U T N p J j 1 w M 7 p T P q q o S m Z + j u j Z M N D J H Y 1 O r o 0 G s d l G 1 7 P M 3 J Z F h q W 8 O g Q z D c p l b r n N d R z f y F 1 w z y Z R B V z N U V / o 4 e e q A 5 y 9 t D N Z I V q 8 E p g G 9 u O L x 1 Y L X q d f c 3 M z B g / s J B A N O s K w k S Q Q C A b 7 + 9 Z + z V p q H i o o K z p x 5 m j f e / C l T U 4 V z 8 U m S h M / n o 7 K y C k V R a G p u R N e z U z q i k Q V 6 d n V Q U V H p k G l i 7 D 4 z U x P E Y l H X m U z I i s K 9 O z e J R S P 4 / X 7 u j w w S D A a p r m t H k i R U X V o 1 m d z I S q h C T g f P Z 0 M 4 3 j x h Z d M V d h E G x 0 / s 9 Z 5 + w y B 9 U E B C H d k Q C Q U C x d S X v Q e + o v D L g l g k N / V X N B r l 8 2 t f 8 O h j p 5 e 0 G 1 O p F B 9 8 8 C E t L c 1 s 2 9 Z J b W 1 t n k p n Y 2 h o C F X T C A Y C C E N l + 4 5 d 3 i Y O U s k k o Y r i 0 e f j o y N c j 5 m L s N m o D A g S l p N l 5 R D O k I M t l Y Q 1 t m T o O o b w S C d r m 6 P u 6 a a 6 p 2 s q u p p B 1 z M 8 9 8 y D S 9 7 L 9 U L x c S j g z 3 / 0 I / 7 D v / 9 3 9 P X 1 e r + X g 7 t 3 7 / A b / / g f e 6 t L x O b 8 8 M 2 A + x k b h s 7 4 x D h v n 3 2 H v f v 2 l N Q B Q q E Q T z 7 5 G D t 2 b G d i Y o K z Z 9 8 l G s 2 X L g B t b W 3 o m o 6 m q c j K 4 g G r E + P 3 v V U A 3 J 3 y 8 d F g M I 9 M w B q Q y X H q 5 T g Z z N U 1 s r Z U z t a W R m 6 v n t X e j H Q 3 6 y V Z y u / P G 1 S U 7 / 7 6 b / y O t 7 a 1 r o b 5 2 V n 6 + / v 5 z n e / S z Q a 5 Q d / 8 i f M z s 7 y + u u v 8 d F H H z I 3 N 8 f b b / 2 U E y c e o b G x k f 7 + P k 6 c e M R 7 y 5 b A J m q c m w B Z h k w 6 C Z b 9 F I n G O H 7 s G O F w 6 S E y i q I Q C o V o a m q i p a W Z 9 9 + / i N / v J x A I 5 O Q n V x S F x s Z G k s k k F R U V V C w i g c J 1 9 T m E n o r J f D g Q Z C E l k y m w o P d a w X T o u T 1 6 W W L l b F 0 k s s O R d F 1 H W H a W E 4 Z k a G B o 9 P R s y + / p G 1 S K 9 u i G x k Y m J s b 5 + O O P + L M f / p D 6 + n q G h 4 e o r K w k E o n w x R e f M z k 5 6 f 3 a f 8 U i c M + p C g Q C x G N x Q q G V 2 y E 1 N T W 8 8 M K z B A J + X n v t j T x b S A j B j R u 3 c h a X L g R J k h C G w f B U j I 8 G g 2 s 4 r r Q Y s u F D w p Y u e T a T h 0 w W 4 Z y x J 5 F V E 4 U w E L p O O L w 6 D + Z q I X 3 w Z X + e C X N k Z z u B A k G b N 2 / e Y G Z 6 h i e e f N J 7 a M U Q Y u l c D F 8 V u G 2 o 6 e l p k s k k 2 0 s I Z l 0 K u q 7 x z t n z n H 7 0 Z I 5 X L 5 V K 8 e c / + g u a W 5 p 5 + e U X i 9 p b A M P z C n e n f B g b l P A j q 8 Z Z 8 X g W Y W w J 5 N h M r o B Y 2 3 4 y t + 6 A W M v D p 2 V 4 7 N G D 1 N Y u L + 3 Z W q L g o t X F c P D g A 2 t K p p 8 1 u F 8 c g U C A s b F x V 8 3 K M T U 1 x b 7 9 e / J c 6 q l U i k c f O 0 1 L S z M D f X d z j y U T j I 4 M c 3 9 4 E M M w G B 0 Z 2 j g y u S S Q 6 a 1 z 2 U W 2 T e S W U s I V V m R J L H u W g l l n k h D D I B y u y u v P G 1 m K x P L 9 V 6 w H 3 H d W k i Q S i Q R i l e N w u q 5 z 4 / q X N D b m Z m m N x W J 8 / P E l O j s 7 U F W N 9 s 4 d Z D J p p q c m G B s d I R i q o G P b d j q 3 d y H L M k q 4 u B d w L Z G n 1 l m S y k 0 s 2 y W e Q x q H T O Z C c S b 5 D G v Q 1 5 R s i M 1 b F 8 o u R W 2 o j Y J k B Y z + L M B e H 0 A I w d W r 1 2 h o a P A 2 W T Z i s R j z 8 / N 8 + u l l + v r 6 G B w c 4 v 3 3 L / D O O + c 5 e f I 4 0 W i U R D y G r q l I k k R T c y v t H d v y v I r z y f X u C j a R 3 M V N K r d E c t l O 9 n H D J J p J J p t s O o Y w V U N h 6 G z b s T a L J 6 w G 6 3 0 X S 8 D P B q H c 3 T c W i y J J E o c P H 8 r r 2 M t F O B z m b 3 / z G 5 x 4 5 D j h c C 1 C G B w + f I h H H 3 2 E C x c + B O D Z 5 5 6 j p j a M 3 x 8 g l U w w M j T o P c 3 6 Q g h r 4 H a R S H K L J L b K l 6 2 3 o i V c q p 3 Z z n J G 6 F l p d e h Q v n t / o y F 9 e H s g r 0 c f 2 t G G m k r x / / 7 1 T x 0 P 0 e H 9 3 T x 2 z M x u s 9 b Q R R n w e g M Q V A T z c 1 O c P / 8 + D z 1 0 l L o S J w Q u F y M j I y z M L 9 D d 0 1 3 U i 9 h 3 7 z a 7 e / Y 5 + 2 s Z 9 e C F M A w z Z l P g j B U 5 q p v b K e G K 3 x O 6 Y Y Y Y 6 Q a G o a F b s 3 P N w d x s / J 7 p l M g g 9 A z / z d 9 6 w v u n N x x F b C i J 6 Z l p / s 9 3 5 / j D j y X + 8 G O J s 1 + Y L v J o N M q 3 v / 3 L G M u Y e 7 M U J M w F s r 7 K s H + f p m k k k 8 l 1 I 9 P d u / e I x W L s P 7 C / K J k A d v f s I x G P o + s a l 4 f X z 0 1 e U B o 5 a p 7 l b L A I l S 0 C Q 5 i q n Z t w p t r n J l 9 W 3 Q s G N m f + k 7 c s W z T U 1 N T w + O O P m + J 7 j S B L P z v h R 7 F Y j A M H s p J h L T E x M Y 4 k S e z f v 3 9 R F 7 m N + 8 M D n O + r Z m 6 9 7 C d b x X P b T 4 4 6 Z x b b m 2 e 4 P X 6 W n W S S y e W A s F Q 9 x 7 V u S z N D 5 / k X H / P + 9 U 3 B O t 3 J l e C r T S n 7 1 / n 9 P u b n F z x H V 4 + p q U m G h 4 b p 7 C w 9 4 Y r S f H R N E 1 N m Y Z H H / J Q l l s v h 4 K h + D l G y n 0 1 y Z c n k O C A M z 1 Q O w x y f E o a + a l t 0 r V A 4 l g 9 o a m r i t 7 5 W z 2 + e F P z m S c E z h 7 P 5 3 r 7 3 v X 9 U 0 h t w O Z A l 6 8 Z / R a F Y 3 s y F h Q V q F l k k 2 o u b 4 3 7 e v h P i 3 l T + Q L u N + f l 5 B g a G a W p u 4 d 1 3 3 3 e S W h b D a E R B A H 0 z x c + 5 U t i S y H E + u G f X 2 m p e T r 1 b F c y q f L Y D w p Z Y O a Q y z I F f o Z v H D j 6 w K 7 8 P b 1 K R P r o z m N e L H 9 j e R t C 3 t o Q p B U 5 o T p m 8 b d Y S s i T w y / A 3 P / 4 v n D x 5 Y t H Y O i / u T v l p r d G L r r g + P j 6 G L C u 0 t L Q w N z f H x Y s f 8 d B D R + n o 6 P A 2 J a l K f D w Y A C S 0 w q d b B S y i W P L Y G Y w V h h n 0 6 t g / d p 1 X A p k E 0 Q v M f 9 I 1 z X J K 2 J E R Z j G 0 N N / 8 u 2 e 8 F 7 J p K O K U 2 G R 8 B S W V I S Q E s D A / v 6 i z o B D 2 N K t F y Q T w 0 U e X H C d H f X 0 9 z z / / L H N z c 9 y 4 e T N n m Z u M J n G x P 4 g s s Q 5 k s j Q 7 W 9 1 z y G R F k L t V P c f R Y A 7 o e l U + + 7 i p / p m k s q W U 7 n J G G L q G o n j 7 7 u a W o j b U 9 M w 0 r / z B d 3 n n j 3 + N d / 7 4 1 / j i 7 J 9 5 m 6 w 5 c l a 4 + A q S S g K 6 d u 5 Y U x t K V V V k R c l Z E d H v 9 / P A A w / Q 0 d 7 G 6 6 + / i a Z p R N M y 1 8 f N F R f X L 4 L c e m Y u N c 4 m S I 7 d Z N t S l j o n L I e E o 8 5 Z k i q r 6 l l F 1 6 x x J 2 s q v K H z Q p k 4 I 2 w U t a F i s R j 7 5 / + G x 5 N / z e P J v 6 Z q 4 U s A b t y 8 y b / 5 N 3 / I 2 P h Y 7 p n W E F 8 9 K m W x e / d u h o d L y 3 Z U C o Q Q 1 F Q X D g a t r 2 / g + P G H u X 3 7 D v N J i d l E 0 f f n i p C 1 g V x 2 k G M n W S q d L Z E c + 8 g m T J Y o Z r 3 V N o d I L u n k B M t a K q G u g 9 A I V Q b z + + 8 m l i L r Q 2 G 1 y M c D B w + u 2 x g K L i k l s H W I r w a 9 7 K 5 c W 1 v L + P g 4 s V j M 0 2 J l m J m Z p n G R d X L T u g 8 j 1 M T C u r j G s z Z S N s L B J l O W Y D k q n d u O 8 q p 3 O c W 2 q c y 5 T 7 l k 0 j A M j a e e O p H X c z f 7 3 6 J 3 + d P p M B c m G r g w 0 c B k z F S 6 / / I v / 4 I D B w 7 m R T a v L V y k K m M U f u U U g a v x v r 1 7 l / T E l Y r e 3 g H 2 7 i k e c j M 3 M 8 l o o p 7 x 6 N o 6 m Y R p M D k S K u v q 9 p D J U f P c C V i y U s t 2 g 7 s l l k 0 k w z C j J e y x J 5 N Y p n M C Q 6 e l L T c g u B w g f X x 3 O K / f P r C t h c A m e P l s C G s 1 Q L s X S r D l P X + S t b p f Z G G G 3 t 5 e Q q E Q n Z 3 m E j C r w Z 3 B S Q L + A F 0 d d Q U J n t b g / b 7 l O U F K Q Y 6 a 5 1 H 1 h H e q u l c y O c S z i J Q n g U z i m G F G O o b u 8 u y p G X R d 5 e G H 9 7 F n 7 0 7 v Z W 0 6 C t t Q m 1 y y 3 P n q q X + 6 r n P 9 + k 3 a 2 0 s f g F 0 M e 7 t a 6 I u 3 c f Z O i H f v h Z i N y / R O + 5 h L m l m J 1 o p M W V u p g M 3 k I Y + 3 F C K T P c 6 U o + a 5 p r X b J H P c 6 C 5 V T x g a e / b t z O s 3 5 V A W V f k 2 E 4 r s M I n s / 1 s T E u C z k u l r m k Z T U 2 P R L L A r w Z k 9 K b r q N X Q D r t w P 0 D / r 4 / J w 0 N t s 5 S g Q 6 Z A l U t Z m c q t 9 d t t i Z M o S K T s F I 6 f O 2 j d n 6 N r F J N Y 3 v v m c 9 w r L B g W d E u U A R 0 p 5 S W X p 7 l s J w i I V V u j R 8 M h 9 j D U M L g Y Y n F v 7 q A c b w i 5 u e 8 k j X b z S y q l f g k z C k k w O i R x p Z E k k d 9 o w 3 U z C U l E R z O u z 5 f J v 7 V 6 T 6 w A n r Y W X V G w t 9 c / W C L A G Y c + c e X p N J R T A s 3 t T h B c Z / F 0 + s u F D j r o t r K k Y L s m U I 7 E 8 R C q F T G b 2 I r t t r i 1 l F t V F L p W f / 8 Y z 3 g s t K x S 2 o c o R H l I 5 0 q r M I S N y / C n R W J Q m z 3 T 1 t U A s I 7 G Q W j 1 J b U l j O N l Z X a q c S 4 W z y W I Y t p p n k s U 8 Z i W p L B B a 5 J V M O R 4 8 W 1 I 5 2 + w q h Y a u 0 d w U p q a 2 K r + / l l F Z / R N Y Z 5 h S y i K O i 1 T Z 3 f J W A Q 0 k / K 4 I k P a 2 t h U v b l Y M Q s B H A 6 u 3 m Y Q w X 1 X 2 a o F 5 9 p J N J G G Y 8 5 U K S S e v N H K m q O e T y S 2 N n M + u m L 2 s q q d i G B r P v 1 z + C Y L K M 5 b P A 1 m W c k n l k k y O z C p j a a W 7 L q 2 7 e x c T E 8 t b Y X 0 x z C Z k z t 5 d v S f P I Z M 1 t m S r e z l Z i X I 8 e / b W J k v W h n K r f Y b u r r P b 2 g R y D d p a K p 5 J M D t t m E U m X W P f v l 0 F + m n 5 l Y I L r p U b b H M j G 8 d s k 8 q h U 1 m r g J o r w W V v b 3 / O s V J x e T j A l x N + v p z w c 2 v S z 6 f D A d 6 + E + L K y O p m 2 z o E 8 b r D X U 6 G r K p m k c G l 4 r k l k r C l k e P Z s + o s o j i S S b e + q 1 u D t i 6 1 z h 5 7 s q e 5 G 7 q G h M 4 j p 4 7 m 9 d N y L G W v 8 t n w + S T r k 5 t U z n + u 3 f K U V j b p B w c G 2 b Z t m / f w k j A E 3 F 9 Q u L + g M D K v r D p L U Y 5 T o Y B 6 5 7 V 3 3 N I o r 5 2 w C O I m X Y 7 N Z N Y 5 k s e 2 j 1 y f d e d 4 V u U z d A 2 h a / z S t 7 / p v f y y x d Z x S g A + O w + X W 1 Y V I h X l J a 3 c u e t V b W W z S 1 f n c H B 7 6 m x J Z E + x s N Q 6 S 9 r k k c x 2 R u S Q o 5 C D w i S Q K Y X M N o 5 E M n Q n O 5 F J L N 0 k k G U z 6 Y a O o b l c 5 B a Z D F 3 j 1 K M P I s k F + m i Z l i I 2 V H k W S Z a Q r P 5 h b i x a i V w C 2 d K g X K S V P c 1 c A P V 1 4 Z I I 9 f F Q g L S W b R d Y z S r r l t / G v E 0 e y W R 3 f E d N y 5 U q j j T K k W C 2 y m Z v 3 a S y P H c W a R z p Z B 1 z 2 0 y G R S Y n k 5 H j j F A x N J V Q U G H v / u 6 8 f l D O Z U v Y U G 7 4 f I 5 B Z a G w X W U 3 y S H W K v r k a m G P E C m K Y j k A F k c 8 L f N + X 5 C 3 7 4 R 4 + 0 6 o 5 D l M W V v I V e x J f 1 6 p 4 i G W L V X c J U 8 q O e 3 s F G B 2 p I O L Y A 4 Z X a 5 v T 4 5 y W 8 0 z J Z M 7 N Z i 5 L w y N v / d L f y u v b 5 Z 7 W Y 0 e s W n w + 6 2 4 p C x j 3 P w q T i x c x F q 6 T 6 8 Z J O u S M r q E j p m C e S n s b N B Q z P k 1 J c M h a k H V L p c k b h K 5 i Z R D I N c x W 6 X L b u 1 x J D e B 7 O M 2 g V z f c Y U O m Q S y J J R X M l n l 2 9 / 5 u 9 6 f t y W w p W w o N 0 x J Z T H D I V V x h 4 W 9 5 x D L T a 5 1 h r D 6 u A R U V V b k z K 4 t h o Z K A y P v F y w G u 2 W u R L I H T n P I 4 7 G J v E Q S w p Q u J s m y 3 8 + 6 y L O k c S S O r d Y 5 K l 3 W 6 e A e t D U J Z E Z A 5 J L J W j d X U / n G 3 3 k e W d l S 1 o h T i l x 1 + U O S T J v K R L 6 0 c v j k k V Z O t V O 7 M V J L t 1 a 2 e P D o E T 7 5 5 F P v 4 T x 8 M e Y 3 L 8 u w r y + 3 O C q c Q w T 3 Z L 4 C c 4 8 K f f a Q S Q j b z W 3 V 5 Z w / S 6 B s C J F N t t x t l l R Z z 5 2 u u w Z t r X C i X D K Z S 9 J 0 d L R Q 3 1 B f o E 9 u j b L l b C g 3 f D m r Q F t s y D I p y 4 8 i x H I O O a 3 d n T a H d W s C A Q Q C f m L R K M m k u Z J h M d g O C f d l 2 N e Z T Q i Z l U K 5 k i j b 6 X N V M l u y 5 H 7 O I Y l r N Y u s T W Q f s 9 u b O c W z p P F u s x 4 7 W 8 1 z J J N X z d N M B 4 S u Z d i 2 r Z W X f v 5 r e f 1 x K 5 U t a U O 5 4 f e 7 J 0 L a p L C J U E A N d I i V z 5 T c I 6 6 9 w s 1 X B C E E m q 4 z X i B a w r Z 5 J m O y 8 9 n 8 + 2 4 V z r s 1 E K 4 J f T l b l 5 T J S i + P V H K 3 0 6 0 x p Z x x p V z i 2 X U 5 6 p 1 d X P t u U r k l k 6 P a q R l H O m l a B k W G F 1 5 + 2 n t L t h y k y w N j e V 1 l X 1 v j p s 7 Y X Q l U V U d Y b w k T 1 i e n w v y Q P Z 5 / r B i K H y 1 y p G i 1 I B G Z Y n 5 + 3 p o X l Z s L I q 3 C + / 2 u m D x h v h L s z 1 i 2 U X b X J J x Z 5 T r m V g u t d j Y 5 H U d F T h s r K s I m r y s F m L 0 1 i Z o l s a l S C l O y e R w c u R L P c k B Y N l U e w T Q V R R b 8 y q / + g v 2 r t z S 2 r A 3 l h d + v W B 3 E I 2 F s 6 W J 3 K L s z u p o s J r V w N / O U / B q r O G q j W S S E k z k 2 o 4 F K i K F p 1 d U B z X J 7 U s l 2 z J x c C 1 4 J Y a p 5 p l S w j 9 v f K 9 K u k E T J q T e / 6 8 T T u f 6 e O 3 j V O Y d F E l t S O a S x i q n e u Q N c r b A i N Z u k U l c z S E L n V 3 7 1 F w v 0 w a 1 Z t r z K 5 0 Y g 4 H M 6 d C 6 x L A j 7 v 6 w q 6 B x 1 + O A m x + I o Q K W C x R B m Y k k J U C S d g J S h q T K f U A d a 0 u x p S l M b 1 K y 4 O J s U 2 T a m O m c e M y W F 2 2 5 y t 8 8 u F Z N t 6 9 m 3 2 p n f t T 1 5 7 n O 5 B m K N L F n d X r u s r e Q i j p t M l u d O 1 0 z V z l T 7 z C V o E D r f / f 4 v e W / r l o Z 0 Z W A 8 r + f s a 2 v A v 8 V U P j c y G T t b q u R s z E / W v u d j g a O 5 k J z / V g U J u H h j k s j A R U 6 d P J 4 T M W G r b W C S 7 7 1 e U / W z 1 T i 7 k a m W W S 0 L q X y W m p f 9 7 F H t 3 K p e j u p n q 3 S 2 W m d u s w 4 Q 6 7 i H 2 L n E N N v p n g F c w 7 A J p m N Y a p 5 P k f j O 9 3 4 x + 9 u + I v j / A S F P y d B k d H 8 z A A A A A E l F T k S u Q m C C < / I m a g e > < / T o u r > < / T o u r s > < / V i s u a l i z a t i o n > 
</file>

<file path=customXml/item3.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8 8 e d 2 2 f e - f 9 8 b - 4 b 8 6 - 8 3 c 4 - f 4 2 c e 9 2 4 9 d 9 3 " > < T r a n s i t i o n > M o v e T o < / T r a n s i t i o n > < E f f e c t > S t a t i o n < / E f f e c t > < T h e m e > B i n g R o a d < / T h e m e > < T h e m e W i t h L a b e l > f a l s e < / T h e m e W i t h L a b e l > < F l a t M o d e E n a b l e d > f a l s e < / F l a t M o d e E n a b l e d > < D u r a t i o n > 1 0 0 0 0 0 0 0 0 < / D u r a t i o n > < T r a n s i t i o n D u r a t i o n > 3 0 0 0 0 0 0 0 < / T r a n s i t i o n D u r a t i o n > < S p e e d > 0 . 5 < / S p e e d > < F r a m e > < C a m e r a > < L a t i t u d e > - 1 5 . 4 5 3 4 4 4 9 4 5 3 2 7 8 4 4 < / L a t i t u d e > < L o n g i t u d e > - 6 2 . 5 0 1 2 1 2 2 8 9 8 1 7 8 2 9 < / L o n g i t u d e > < R o t a t i o n > 0 < / R o t a t i o n > < P i v o t A n g l e > - 0 . 0 2 8 4 9 5 8 4 7 4 3 6 7 4 8 2 6 7 < / P i v o t A n g l e > < D i s t a n c e > 1 . 5 < / D i s t a n c e > < / C a m e r a > < I m a g e > i V B O R w 0 K G g o A A A A N S U h E U g A A A N Q A A A B 1 C A Y A A A A 2 n s 9 T A A A A A X N S R 0 I A r s 4 c 6 Q A A A A R n Q U 1 B A A C x j w v 8 Y Q U A A A A J c E h Z c w A A A 2 A A A A N g A b T C 1 p 0 A A D h Z S U R B V H h e 7 b 1 5 k B x X f t / 5 y c y 6 + q y + T w A N o B s n c Z A E Q A C 8 B 7 w p z X o 8 9 q y l k D U O z V j j 0 a 7 C K 2 l 9 r c I R q 5 V 2 v e H Q a m W H b S m s 2 d j V x m h k S e u Q Y 8 R z h g Q J k C B 4 g A A I E g B x 9 d 3 o + 6 y 7 K o + 3 f + R R W V l V 3 d V 3 N c d f x E N W v n y V n Z X 5 v v k 7 3 u / 9 n v T q h U 8 F P y N 4 6 f Q R M H R U V e X s 7 Q C q b i C E + f O 9 W z d 2 N a h M R B V S q o S i C D K a h F 8 B I e D R n W l 8 i k A 3 w K 9 A W p O Q J P j 8 v p / 5 l I w k Q V X A Y G 7 w K m d O H 8 R A 5 u 6 0 n 4 w G 8 0 n Z + 6 f K F p I k e a v A V e / e y r K M L M v 4 f D 4 q K y U i o 5 c 9 3 8 r H b / x o i H / 5 9 R a a a k P e Q 1 s K 0 q s f f P U J J U s S L 5 0 + g p p O k 1 Y N 3 r n j R w j h F B u F y N Q Z 1 p i M y e i G h G 5 4 j 4 I k Q a V f k N L y j w c U Q X V Q c K B h g c t X r / L 4 Y 4 8 C k N E k U p o E C D 4 Z C i J L c H p n G l W X G J x T m I g q O e d R Z P L O v R l Y i l T 2 Z 7 v I s o y i K A S D C s n p 4 q T 6 v f 8 y w m + 9 1 E Z V y O c 9 t O U g v f Y V J 1 R N Z Q U H O u p J p 1 M E q p v 4 s N + P Y Z i 9 c z G p x C L 1 p e C h z g w D s z 4 i a Z l E L M b O q k n G x G 7 n u E m n x e G X Q S 0 D I n m x F L H s r S z L S J K E o i g E A j 6 M + G 2 0 d C z n O 3 / 0 1 i j f O l F P c 1 1 F T v 1 W x d b R O V a A I z 0 7 2 d N S Q y g U p K + v n w v 3 5 K J k k o B T X W m q A v m S y 0 Z 9 R W 7 v r g k K n u p O c W x b h p A v t / 3 V + w H m k j K 6 A c H K 6 h w y U Q K Z o D z J h H X P C t 0 f 7 z 0 1 D A P D M N B 1 n X R a h Y p 9 N G 4 / 6 r T / v f / c z 4 M d 0 l e G T H y V J d T R n h 2 0 N 9 S g q i q G Y f D T W 4 G c j m B v t 4 U 1 9 r d q A J y 9 E 8 Q o 4 7 u h y A L d K C w d N g u l S C u 3 X e X 3 + w n 6 4 v z r P / s p l U a U 7 7 z 8 g P e r W x r S a x c v l 3 E X W h l e P H k U o W c c M n 3 Q F y C e y X + D d t V r 7 G k 2 y f T Z f T 9 T s e U J 7 A q / I K k W 7 l D r B Z 8 s 0 M q M V B Q h l p d U t v r n 8 / m Y i 8 5 S K w a 9 X 9 n y W F 4 P 2 g J 4 8 d R D O W S K Z y h I J l n C I d P Q 2 P y y y Q R s O J n K G U u p g H b R d d P L W l / T Q H X L w 9 6 v b H n I k m U / f B X K C y c f R G g p N E 3 D M E y X + M c D p q q H 6 w H 7 Z M G Z P S l U V e W D D y 5 y J 9 r q u S 3 l C 1 s 6 S Z B n t 2 0 2 S i W V Y R i o q k o y J a h u e T j v O W 7 l s v z X c p n i h Z M P g Z 5 G V V V 0 X b c e n E C 3 j C I h B J I E T 3 W n O F A z z K V L l / n w o 4 8 5 9 s i j u P t B Y 6 X B 0 Q 4 V h C C T S W U P W D d s t Z B X c R J F z l 6 o A M v 1 X l 4 o h V S 2 s 8 I m V V X z V 0 d S S a 9 f v J J / B 7 Y Y a p q 7 O d 3 l R 9 M 0 h 0 x 2 e e d u E C H g x I 4 M N U G D 6 e l p V F W l u a W F g f 4 B h r R u H u 2 G o P W 2 j 8 d i j I 1 P E I l E m a 4 8 g S z n j g k t F y G / I K A I F p K m D f G z B O / v L W R T 2 Y 4 K v 6 K S n r u R 0 3 4 r Q s 6 T W V u s t D Q 1 4 1 e q c y S T X Q C + 1 p P i z J 4 U N U H T B + 3 3 B x g Y H C Y a i R C J R H h q j + 6 Q a W Z m h o y q 0 t 2 9 m 0 j t q V W R K a A I f L K g W b / D v W v n U T N p A D p q d Q 6 0 q g S U p d 9 j l f 6 l 2 5 Q z v N L K / W z c 0 k p V V V T d z 9 4 d n X n P d 6 u V L W 1 D + R S F e X 0 b T R V p x 2 Z y k 8 n 7 Q D / 7 7 B p V V Z W c O n m C q 5 9 d 4 8 E H z T G R e C z G W 2 + d J R g M U l 9 f j y R J a C s Y A / I p g p q g 4 F C 7 y m O 7 0 o S j n x D y S 2 w 7 + D T P H J R 4 d m + K g 2 0 q n W G d J 7 t N g g F 0 1 e t 0 N 5 k O E j C l p S K b X s T T O 9 M 0 V 2 U v x t 1 u K 8 D 7 D O w 6 L 6 k 0 T e P e f D O V Q X / e c 9 5 S 5 Y 0 P t 6 r K J 9 H Q 9 i A z U Z W n d y d y C I X 1 0 F K q x M W B I L U h g 0 7 / E E 2 N j f h 8 P m 7 c u E k y l U K S J P b u 2 U N / X x 9 H j h 5 x z j w d l / n s f s D 1 t 5 b G K 5 f u 8 K u P V X B o Z z P / 5 M 9 v 8 w 9 P + K m v r a K 6 r o 3 r 4 3 5 O d m W 8 X 1 k W 4 h m J o T k f Y x E F I U o b G C 4 n L K X + 2 e N U p 3 e p X P r y T k E i b g X I B T i 2 J U q w 8 U G m I x p P 7 S p M p t t T P i 7 0 m w O 1 c w m J T w c E w 5 E Q r 1 + a Q m 8 4 i r / 9 F F P B Y 8 Q S a Y 4 c P U J G l 5 y b U j q Z D A 7 e + x 0 A f v e b n f y 9 / / V V A P 7 H F z r 5 b / / V m 9 T V 1 X F 5 J E A 0 v X r f T 1 V A c K B V 5 c w e 0 1 H i L 0 F l L C d 4 C W L v 1 w Z t B 5 L p q L j Y p / D U k e 6 8 5 7 1 V y p a 0 o S p b H i S V 0 t F 1 n b f v B H n r t l n e v h N y t s N z Z q C l / e B C 9 T v p n f Y R C G 9 n M q o w F Z P x + Q N 8 G e k k l p Z 4 8 1 q a u 0 P z T M / M k Y g u 5 D z 8 Y t B 1 + G d / e Y f q g K C 2 Q g F J 5 q / O f o b P S K H 7 q o l G o z y 2 O 8 1 T P V n 1 b i 1 w Z m + K D v 9 9 M L a 2 + i e E Y C E l U x 1 0 q + t w 4 a 7 E 4 c 6 6 v O e + F c r q X 5 0 b j L r 2 / S S T 5 g C h / W Z z S y Y 3 v P u F Y A i 4 e C f N 8 b Y Z O h r 9 K D I 0 N 9 a i a b m d 1 S c L T u z I 8 B / f / J Q 9 4 R m 0 T A Y w u B p 4 m t h / e h 4 J O P d / f I v / + U / f o 7 m 5 i S c P t f O 7 P 3 g d S R j 4 X e 7 u l e C T o W D O f l 9 v H 3 t 2 N P H s f o 1 H d 6 b x r 9 x 3 s u H w P h M h B N G U l P M s k 7 q f i p p G H t z d k d N 2 K 2 D L O S V i i Z A z c G t Y g a 4 U e V C l Y n t L F Z N 0 U V l V R X 1 9 P T s C / b Q r Q / g s I h x o V X l o W 4 Z L Q w G C 6 j y B H x 6 H K / + a r p o I 2 5 q q + R c 3 T v P L f / w 5 z e F K 5 G A 1 s 5 E E f / C r j / H 2 P R V N M y W p p m m o q u r 9 0 0 t i L K L Q W p N L 7 q q q a v r 6 B g C o D J i O i 6 0 E 7 7 N x 7 9 u k u j g Q o C b k J + T 3 5 f W B s i 5 v f v R Z 6 T 1 v k x F o O E o y a Y 4 1 F f L q u V G o r h S 0 1 u h M 3 z n H Y 6 d P E A i Y t t T 9 B Y X O / 3 y U 1 2 c O E f j G X / F b v / 9 H / K D 5 X 3 H s d 2 / h 8 / k 4 + A / / H y T Z z 2 d / 9 I t M L S R 5 + v v / l l t / + T / x x G / 8 i H / 2 X B M B n w x I a J r K 6 d O n a G p q R N d 1 k s k k k i R T V V X p v Q w H i Y x M Z S D 7 4 j j 7 z j m e O f N 0 T h u A u a T M 5 e F S b b / N h 9 d J Y d e 5 y / 5 W l f Z q l Y u 3 h r 1 N y x Z b x o Y K d x 4 l n T a l k t c J 4 U W x + l J w f 0 b j 3 l i a 9 w Z q G Z z 1 M R G V q Q k K 3 n 7 i J m 3 R D x G Z K L / 9 z Y e 5 p X X z + m + f A u C f f u s 4 e m K O o 3 / / 9 + l o r C Z Q 0 8 x c N M H r / / u 3 + K c / + o K X X n q B l 1 5 6 n u e e e 5 Y r V 6 7 y x h s / 4 d K l T 5 m a m u a V V 1 5 d V H K 5 y Q R w + t Q j B X 9 f f Y X B t q o F o u N f E p A N Z A l q g g Z m v z X V q X J C o d + A V W + X W x N + A I 5 1 t + f 1 h 3 I t W 8 a G i k b J k 0 w U e D D e / e X C F w i y 8 6 G X A L g 7 7 e O L s Q C f D J l v / s i L P + a f / 6 d L N H Y 9 x M C R / 4 2 O w A K G o f M r L x x G C Y S Q q l u Z n I v x y R / 9 C k / 9 + v 9 F u C q E L 1 T r n D s U C v L c c 8 / w 4 o v P c + r U S Q D O n H k a v 9 / s O K V A U R R e e e V 1 3 n / / A o l k 0 q k X h q C l I s 7 B V p U n e z K c 2 Z P i Z F e G M z 0 p W n y T z A 1 + S m u 1 j p R z t s 2 F 9 1 m 5 n 6 l d z l 3 8 D L 8 i 4 V t N z N Y G Y k v Y U M G G o 6 h q N u D V R r E H s l o U U k c A t O a H + U f 8 e 3 7 9 9 / 6 A / / 5 v P 8 I / m f g e r / w P e w C 4 + O + + T W Z h n C d + / Q d U h v x c / + F v A H D z T 7 + f c w 5 b n R F C M D J y n + r q 6 p z j A K q q 5 v 1 O X d e J R m O M j N z H 7 / e h a j q J e M J p M 3 L / P k N D I 7 S 0 t D h 1 J g R 9 1 8 7 z 8 4 9 3 c 7 h D 5 c n u F I V / 3 e b A + 8 x y 9 o U g 0 H m K W C z G w 7 t a 8 / p F O Z a y H 4 e q b N x F O p 0 d p 7 D f X F 4 U q l s P d P + D v 2 Z H W O c X / 8 V / I N X x O D W V I S 7 9 x f 9 C u C p I o K o O J V j N 9 d 5 R 7 9 f y I E k S j Q 3 1 p F K 5 A b i 6 r n P x 4 k e 8 9 t o b n D / / P t e u f c G 5 c + f 5 y Z t v c e P G D e r r 6 3 j u u W d 4 5 J H j v P f e B T K Z D E I I + v r 6 2 N 2 9 i / r 6 u p z z S Z J E R W U F P p 8 5 j O B X 4 M y e F B V S n J y o 4 E 1 E o W c n h E A A y Q z U 1 N Q w N D T M v v b 6 v P 5 R b q X s b a i U a r q w b R v A v v m F H s J G 4 Z / / 5 m 9 z P x F k Y e g 6 3 + / / N o k r P w Q h u P G n v 8 a 1 P / k u 3 / r d H 3 u / U h D t H e 2 8 8 8 4 5 1 E w 2 i k J R F E 4 / e o p Q K M S D D x 5 h + / Z O d u / e z Y s v m W p i Q 0 M D P p 8 P V V V p a K h H U R Q k S e L I 4 c P c u n W 7 4 H 0 5 c e I Y n 1 2 9 5 u z r u k Z q + H 1 q 5 P m c d u W C 3 G c s e P d L l a 6 u H Q Q V K a 9 / l F s p a x u q s v k I q r r + d t N y U R m Q + a u / H 8 Z I x / C H 2 x G / 8 C a W 9 Y / f J 7 O j J W s 3 F Y M Q g r G x c Q 4 d f g C f x 4 Y K + P 1 0 d W 0 n m U x S W 1 t L V 9 c O Z D n 3 U W m q R l f X D h T F H I S q b 6 j n 4 I H 9 v P r q G + B y P w s h q K 6 u Z n J 6 x t m / d 6 + X n V 3 b O d 5 d P i m 7 v M 8 w u y 8 h f L W 8 9 t o b L C w s c K S z P q d d u a G s C Z V M 5 n Y M 7 0 2 n w I P Y C K R 1 O P S 1 v 8 M v P H + M z M w A 3 / / D N 3 N i 6 3 7 y + 7 / k 2 i s M V V V p 7 2 i n v 2 + A S C T i P U x T U x M 3 b n z J u + + 8 4 z 0 E g M + n c O 9 e L 7 q u O 3 U V F R U 8 + + w Z Y r E Y 7 7 1 3 g X P n 3 u N v f v w K U 1 N T f O 3 p J 1 i I R E g k E t z r 7 W P H j h 0 o s k S F v 3 y 8 f 4 W e p b B U v 2 D r I U Z H R 0 k k s n Z j O U L 6 6 S e f 5 / + K M k C w 8 T D x u D k g u h i p v P v r C U U C X Z i T F O 3 o h A P / 4 I 8 5 3 t P E p c 9 v c + v / + 5 f e r + R g e m a G W C z G / P w 8 M z N z T E 5 M 0 t r a z P b t 2 + j p 2 W M L O W K x G A P 9 g z Q 2 N d D Y 0 M j Q 4 D 1 6 9 h 7 0 n o 7 X X 3 + T R x 4 5 Q a g i R D K R 4 O N P L l F Z U c n 8 / D z R a I y v f / 1 l w u E w o / d H u H 2 n l 9 3 d u 7 l 6 5 T O e f v o J G h s b n f O 8 f a d 8 J J X X I e T s C 8 G B 5 j h 6 b I z q m h r u T J U n s a S f X i o / Q s m K D z 1 4 w J n j 5 P b u u Q m 0 k W Q C a K r S e b C z 8 J j R A 9 / 5 A f / 2 + 0 / w 7 C P 7 v Y c c v P I 3 r 3 L q 9 E l 8 f j 9 + n 5 9 Q K M j o 6 C j n z 1 / g 6 1 9 / m Y y q E o / F 6 e 8 f Y P / + v b S 1 t i I r C o Y h k A u 4 j V O p F F 9 8 / g U j 9 0 d 5 9 N H T V F R W U G N 5 D X V d d + w r g P m 5 W S o q q w g G c 8 O Y A D 4 e D B J N 5 5 9 / s 1 C I V E I I J K F T M f M + P X u 6 u R / V y Z R h i q q y J F S g / j C J R F Y 6 e R 0 S N r z 7 6 w l J E r S F o j y w v X A 0 g q o Z H P / e f + T a / / 1 r 3 k M A a J r G 4 N A w l z 6 5 x N N P P 0 l b W x s A u q a T S C Y Z G R m h q q q K W C z G v n 1 7 H d v I + b 6 q 5 t l a N n T d Q F G W 1 t 4 1 V U X x + f I 6 L M D 5 3 i C q K + J + s + G + R p t Q C I O W y i T t o T l C o S A 3 J 3 K T Z p Y D y p J Q o v I w m U x m U V e 5 d 3 + 9 k U 7 G M Y b e p K u r i 1 2 7 u q i p q S G d z h A M F i a Y F 3 N z c 4 y N j b N z Z x d + f w C / f 3 l p h y O R B W p r w 8 7 + / Z F B O r d 1 O Z K o V B R q P z T Q T 1 + m B 4 3 C h N 0 M F C K 9 E A J D V 3 l y V 5 z B w S H i g T B a m U k p 5 Z e / 9 9 / 9 T p 7 v b x N L q P E w 6 X S u m r e Z k C U 4 u T P N o U 6 J n p 5 u / H 4 / 5 8 6 9 x / 3 R U a 5 / c Y N Y L E 4 w G E D X 9 Y L q l A 1 V V b n 4 4 c f s 3 r 2 L y s r l Z 0 r N Z D I E A g H U T A Z D m P e m o q I S W Z a Z n p y g s i p / g L g Q Z q Y m q K q u c f Z 7 7 3 z J z t 0 9 7 G o S 3 F 9 Q y i a R Z i F C g U A g m I 5 B V 7 N C Q 6 W f m Y S e 1 4 c 2 s 0 h v f f r F 5 v d a F 0 T l I T I Z F U 3 T H M n k J Z Z 3 f z 0 R 8 g k e 3 5 0 b z Z 2 x x o 0 U R e H W r V v E 4 0 n 6 + v p 4 + e U X c q S I F 9 P T U w w M D H P s 2 E N F O k x x T I y N U t f Q Q D A Y Q t c F v b N + m q o M G i r N V M f z c 9 M 0 N p W W D m 2 o / x 4 7 d v W Q S M S p r K x y 6 g 0 B k z G F 6 2 P l I a m 8 9 0 g I A 2 E Y 6 L r G w d p h N F V l h u K B x Z u B p R X v D Y S / u h N N M 6 X T a l H A h l 8 R D n f k T 1 0 P B A I E A g E U R a G l p Y V E I s 5 z z 5 3 h / P k L T E 5 N e p s 7 8 P n 8 j i d v u W h t 7 y A e i 6 K q K o o i 0 d O k c X U k g B A m s R u b W h k b H S G T X n o q x 4 5 d P S Q T i R w y Y d 2 z B i t / e z h k O N N X y g e W F E D C C D R R V V V F l R 7 3 N t p U l B W h N O o X d Z G z D O l k C H M Z m N W g q d o g H C r + 9 z R N 4 9 N P r 3 L i x H E a G 5 t 4 5 p m n e e f s e c b G z N C j R C J B J p M h k Y h j G O Z 0 j e b m p r w 3 b 6 l o a G x 2 A m l l C Z 7 Z m 8 o h a H v H N n x + P 1 N T E 6 T T u S F N X l R U F n 6 z X x 4 J c L o r z a F 2 l a e 6 0 + x v U Q n J 2 S D c j Y T 3 W Z s / V Y A E N y f N V V Q y i f J y T E h v f X q 9 e I / Z Q M h K E N X f X T Q d m A 3 v f i k I + c 2 E L c v F s W 0 Z 6 i s L S 0 s h D K 5 f v 0 l H R 3 v O m M 7 c 3 B w f X v w Y I X Q i k R i B Y I C K i g p 0 T W f P 3 m 5 a W 1 u p r 1 / f 0 f 6 p y X G a W 0 w v 4 l r g 2 s 1 e 9 N r 9 z C X N B D E b D f c L y D B 0 D F 1 H 1 1 S O t E a Y m R h G V D W g S m W i p r 5 d J o T y 1 z 9 A L K Y 5 t l M h V / l y y S R L p q R a K U 5 1 Z f A p I i / l c S w W 4 + 7 d u 4 T D Y X b t 2 p U n c V K p p L P Y m C w r G I b B u X P v Y R g G j z 1 2 m s o i 0 m G t k E 6 n C A b X Z r D W M A w y 6 T S h i o o V Z Y M q F U G f I F 0 k E 2 5 B Q u k q h q b x Q N 0 o S B I z x v I d P e u B s g m O T a d z w 4 x Y A Y H c C P k E h 9 r z 7 Z / l 4 P q 4 n w t 9 W c + d p m m 8 + + 5 5 L l + + S n d 3 N 7 t 3 5 5 M J I B S q I B A I o i j m m M / c 3 B z 1 D X W k U i l n F v B 6 I Z l K E Q g U 9 z Y u F 6 l k g l C F 2 V m b r P y A A d / a 2 a g 2 i p G p I C S r 0 0 g S C 0 a D O e h d o E 9 t R l m l l b E 2 q G r a j e 5 a 7 7 Y Q F j t W C C l N 4 v P R 1 X X e a A q M j B l n J 4 T g v f c v c O j Q Q Z 5 6 6 g l q a 2 u t u 7 g 4 E o k E M z M z 3 L 5 1 l 6 D l y F h P R O Z n C p J 8 K Q i R v 5 p I I e f Q 0 z 1 p n t x t Z u M 9 s z f l p D N T Z H N q y H p g s W c / O O 9 n Y T 5 C A + U R i i S 9 f f l G 8 a v d I P j C B 4 n H T X W v X M K M A M j M 0 6 z f 4 e j R I 0 Q i C / T 2 9 v P g g 0 d L 6 r D z 8 3 N c u X I N T d M 4 d P g g f p + P Q C B I O F z c r b 5 a C C H Q d Q 2 f b / n 2 x K 1 J P 5 U B w Y 6 6 b E K Y 8 f s j t H V u y 2 n n h q 7 r x O N R D M O g o r q R S F p i O q Z w f 2 H t m W X f c 8 M w v c C G p q L r G r q u 0 V 2 f o K E i w 2 h q e Y P l 6 4 G y k F C Z T F b d s 7 E p B H K h v k I n n L z B 3 N w c 0 9 N T R K N R d u z Y V h K Z R k d H u X b t O i d O H O O 5 5 5 6 h o 7 2 D 5 u a W d S U T w J f X r 6 2 I T A B 7 m l X m E t n f F o t F a G l v z 2 n j R W R h n t r a O s L h e o I + Q X O V w Y F W 1 c k V v 5 b I 9 g f 7 G m 0 9 C + 5 M + T H K Y V V v Q J Z M V X T T S q C y Y c 3 V v e U g U O T h H 2 z T 6 O n Z x b F j D 3 P x 4 s d c u X K N + v o G b 7 M 8 p N J p P v z w Y x 5 9 9 B Q 1 N T U l E X C t c O B Q d v 3 a 5 U K R 4 G i H i j A M J i f G q K y s X n K x h I z l m p c k i U Q 8 6 7 5 + Y n d 6 X U i F t S R R L s y K e w O j V J P O 6 1 8 b X s 5 e 2 V y V z 1 9 3 k G h 0 8 9 Q 9 v y I K B o V u r 9 P Y 1 2 K q P + l 0 G p B K i t s b G x t D 1 3 W 2 b S u u K q 0 H + u 7 d Z n f P P m / 1 i p B I x N F U l d p w 7 n R 6 L z R N d S S i Y R h 5 k y D X a 1 q I r m s Y m q n u 6 b q G r q n o W o a O q i i h u t z B 6 o 3 G p u e U y L i W 6 7 T h 3 V 9 P B I u o 3 S M L P s f l H g w G S y J T J p N h a G g Y n 2 / x N / t 6 o L 1 j u 7 d q x Z g c G 6 U 2 X M f 8 / K z 3 k I N M O o 2 i Z G / e 9 O R 4 z n G A p 7 o T Q G F V b D V e Q s n 5 z 1 U n S d y P V u b 1 r 4 0 u m 2 x D S e h 6 4 Q F c G 8 X q 1 w r x I v O A f L J g O q Y s a 5 W L s f F x u r q 2 0 9 J S W k z d W i K Z T K z J v Z q e m m B n d w 8 A a q b w 3 C + A Q D C Y o 8 5 K U n 5 X k g y d p 3 o y N F Q a e V E r K x o f F A I z Q D Y f l l 5 D A c f k h m J T b a j K + n Y M Y 2 3 G n V a M w n x C 1 S U + H / P z X m / p Y z p X P r 1 K I B B k Y X 6 W 2 Z k p + u 7 d Y W F h n v H R E W L R y J L h Q F 5 o m s b U x B h x l 3 1 S D M F g g J G h f m / 1 s t H Q 2 A x I J J M J m g u 8 G I Q w G L s / z N z s d E 5 9 Z V W u q p X J Z P D 5 f P h l e H h b h q / 1 L O + 3 F 4 P d R f K 6 i j D r p m f 1 v H 6 2 k S X / t b K B y B h h R z p t C p k w H 8 R i 6 o e q S w z M l q b C n X j k G N F o h P q G J h o a m 9 n d s 5 d w u I 6 2 j m 1 U 1 9 Q i y z K R h d I z D Q k h a G 5 t x 6 f 4 n A j 3 Y p i b N Z O w r A a 6 p j l 2 U E V F J Y Y r X 4 W N a C R C e + d 2 6 h u a c u q r q m s Y 7 L / n 7 I / e H y Q W i 2 I Y O n M z J v k q V r s i o 4 Q j i 4 q t k B W J b + 6 K J J t q Q 6 l q / u D h a j v F c i F K W G v p 3 r S / J B W l q a m J q 1 c / Z 2 5 u z n s I r O V I K 6 u q 0 T y J L L 2 Y m 5 0 m G j G z 0 g I E Q y F 0 T W N u d o Z 0 O s X I U D + 6 r j E 9 O e 6 M B b V 3 b q e 5 t T 0 n J d l y 4 X 0 W s q I w M z U B Q C I e x z C M o o 4 K + 7 u q a v 7 9 r p 0 9 V N f U I o Q g l U p i G A Z h d f U S F I q I J + t / w x B 5 / W w j i / T O 1 S + 9 V 7 d h 0 I L 7 F 5 3 7 t F i n W 0 v Y y V c W Q 1 e 9 x p 7 m p d 9 + C w v z X L z 4 E U 8 + + Q R V l h o U i U T I Z N I 0 N T U 7 7 a Y m x 2 l s a k G y s 8 g O D 5 D J q F R V 1 9 L W 1 l b U 3 W 7 o O v I i 0 R a G Y T A z P Y k w D K q q a w g E Q / i K T H t 3 Q w j B 0 E A f X b u 6 c + r t G b 7 R 6 A I 1 N c X H 0 Q x r d r W i K K h q h v n Z G W R F I R A I U B s 2 g 4 F 1 Q + L d e 6 W r 0 P k Q p o l g 6 I 6 H z 9 B 1 N C 1 j e f 1 U D C 3 D / u 7 1 j Z V c D J s a y + e 2 n z Y T S 5 E J Y N B a w G 0 p C C H Y v n 0 7 r 7 7 6 O r O z M 8 z M T P P j H 7 / i b U Z z S x u y L D M 5 M U 5 f b y + f X P q M O 3 f 7 u f T J 5 a L 3 R F U z 6 E t Y 3 b I s 0 9 z S R k t b B 1 X V N f j 9 f m e c a G J i j M n x U S b G R y 2 J Y 0 b 1 A / T e v Z 1 H J o D 5 u R k A q q u L 5 x p M J O I I Y T j E D Q S C t L R 1 0 N R s J p l J J u K M D P Y x O m I u w b N S m J d q O S W E X c z 1 U e 0 6 a z e v r 2 1 U k d 7 9 b H M k V K B 2 G 5 F 4 J a q q O m 8 3 P F K p W M d a D / h k g b b E 9 O / F p n O 4 I Y R g e n q K k e H 7 h O t q 0 X S D + r o 6 m p u z E i q d T h O J R L h w 4 S L H j z 9 M a 2 s r m U y G d 9 8 5 x 8 / 9 / M t 5 Y z p Y 5 7 W l w G p h n k t H U 1 U i C / P U N T Q V X L T A l l C a p j n p n C M L 8 0 Q W 5 t m 2 Y y f p d I p 0 K s X 8 3 B y d 2 3 c Q i y x g C E E 4 X I e s K K R S S U I h M 7 h 2 O i b z 2 S r i K 4 U Q C M P A s C S U G X V u j U N Z W 0 P L E A o I d n d t z n j U p t l Q B p U O Y b z b z Y B m S C i S q f 4 V w 7 U S O 4 M k S T Q 3 t / D Q w w + x e 3 c 3 f p + P S C T C 8 P A w d + / e p f d e L 5 9 + e o W 7 d + / y 3 H P P s H 3 7 d g K B A L I s 5 y S u 9 C K T S a P r G u P j Y 3 n 2 z n I h S R K K 4 i M Y q i A S m S 9 I J q x 2 s z N T J B P Z m b G q q r J t x 0 5 0 X e f K W A 1 f z L b S v n 0 X q W S C c H 0 D 9 Q 2 N p D N p E v E Y f r 9 5 z + K x K N O x 4 r + t J A g z p 4 S r I l u E u R V C k F G N v P 6 2 U S X / N b h B 0 A 3 Z f O N s I o m 8 0 M X i 6 p 9 m w F R s + b e s v t 7 O Q Q 4 3 b t 4 i W B H i w I F 9 n D 5 9 O m f 1 D Z / P X K d X i M J k C Q Z D B A J B 2 t r a k W W J 2 e k p b 5 M V o b W t e F S H L M u E 6 x q o q D B f g J q m k k y a 5 B K S w g N t O o / t M p c l d S d / q a i o Z H 5 u F i E E k c g 8 F V U 1 j E R W N 2 f J U e s s A r n V P L u B A D S t 8 P 3 b C G y a D a X r i 0 u k x Y 5 t J m 6 M + / O d T E u g r q 6 O n T t 3 s m 3 b d o 4 e O Y S m q j Q 0 N O Q 5 C n w + P z t 2 b O P 6 9 Z u k r V U 1 i k O i r i E 7 U 3 g 1 q K 4 p n j E p n U 6 h G w Y + v 5 / I w j w + n 5 9 t 2 3 c C 4 J O h N l S 8 8 w o h i M c i 1 N b W 8 V 7 f W o U h u W 2 m r L w y Z V d W S n n 7 2 0 a V T V s f a p U a y 6 Z B M y T e v b f y z t H Z 2 c n l y 1 e J x / O T i 8 i y z J E j h 6 m r C / P a q 2 / w 7 j v n m J 6 e L q o G 2 g 6 D 1 U P y V j g I B k M s W I O 4 4 b r S p + 5 P T Y 7 T u b 2 L c F 0 D 5 + 7 6 0 Q r / h G X D f M l Y E k q Y p M o y z N w V Q u T 1 t 4 0 q m 2 Z D 2 T 9 8 8 b f w 5 s E b K u O G I W A + K X m r S 4 L t C S u U W h n r + I 4 d O 3 j x x W d 5 5 O R x 7 t 7 r 5 b 3 3 L j A + P p 6 z d G g 6 n b K i G l a P V L L 4 5 L x k I k 5 j c 3 7 E x F J o a m 5 F C M G F v i C a W L 0 T x Y T Z V 4 S t 9 t l y y d o X Z q e y + h V 5 f W 4 j y i L d Z n 1 R r k T K Y v H r K 9 V B 4 Y W q q u i a 7 h j r h S B J E p W V V V R X 1 3 D y k R M 8 / P C D L C x E + O D C R S 5 f v s z g 4 C D 3 R 9 Z u I e d U K s X k + B i 6 p j E 8 m D v 4 K i s K m c z S q c m 8 k C S J L w Y S p J Y z t b 0 Y 7 B e v o 9 9 Z a p 9 T Z 2 2 z G z K Z z V G B N s W G 8 l d U O x K q X L F U B l V V l 7 h p L a q 8 H C S T C W p q q g u 6 x Q t B l m X C 4 T A 9 P d 0 8 9 P B R e n q 6 0 T Q N p L V 5 6 y c S C e r q G 2 h p a 0 f x + e j c t o N b N z + n 9 + 4 t B g d 6 k W U Z s Q L 9 3 D B g U l 0 L G 8 9 j J 1 m e P r s 2 r 8 6 S U u m M l t f v N q K U 9 l T X G F 6 T o F y J V R 1 c v C P V e F Z o L w 0 S i W T S J M U y o C g K 4 X C d V W q Z m y s 9 J n A x j I + O 5 O z L i s L + g 0 f o 3 r O f r p 3 d + P 0 B K j w J M Z f C J 0 M B z v W u 3 M 4 s D L c 0 y q p 2 t r R y 6 i y C J R L F I + X X E 7 K Z h 3 N j / 4 G 1 m k K Z I 5 Z e / H 1 z Z 9 q / h G K Y j 0 8 u f c o z z z y 9 q u x H s q w w M z N b 1 F m x H D Q 0 5 Q a 5 F s L M T N b 5 U S h g 1 o t I S i 4 p 9 n E 5 c N t J j o 1 k f 3 a k l M 0 3 s 8 7 b 7 z b i 3 + I 9 Z r 2 w x j d 7 s y A E X O w P W g b w 0 t B 0 2 L F j J 5 l F 5 h m V A k 3 T q G 8 o 3 e N W D P 3 3 b h O 2 4 u y K Y a D / H l o m x c T 4 G L F o 1 L S p l k j 3 X L n a q H I 3 H H 3 P l k p 2 l U v t s x 9 A D s H s E 2 w s N s W G E p L 3 M r Y u k q r E + 3 1 B Z u L y k u + J G + M K 5 z 8 b R f a v b o C z o a G B / t 5 + E o k E y W S K V C q 9 b B U y k Y i z q 2 d f 3 l g Y 4 A w s D w 8 O s H N X D 1 X V N b S 2 t V N d Y w 7 c y o p C f + + d g l p G S p V I r C B L 7 6 J w p J J w V D 5 b 3 X N v b T L Z 5 P P 2 u 4 0 o m y O h 3 G + V r w A y u s T V + w H O 3 Q s x M q 8 U V X c O d + g c f / g I P 3 7 1 r Y L j U K V C l m V 6 9 n T z 4 Y c f c + H C R d 5 5 9 x z D w 0 P e Z k W R T q d Q F n G K x G M x d F 2 j s s q M 2 q 6 u y Q 2 M 9 f l 8 7 O r e i x C C h f n c q S q L n H Z F M D U 7 l 1 p X a l n y 9 b Y + 2 B Q b S h J S w T d j O U M p Y S U K 3 T D z 2 3 0 y Z K 6 K 4 Y U s Q W d N k k N 7 O 1 e 0 R p Q N W Z Z 5 + O G H e O 6 5 Z 3 j m m a c 5 s G 9 v y a m X Z 6 e n C A Z D B K 2 A 1 U K o r q k l E Y / R 2 N T i P Z Q D M y y p n j u 3 b q B p p h o b W G J u 2 f K Q d T S Y N z R L G E c 6 2 a q f t 1 7 g 7 X U b 8 m + N 3 y c l Y m t x C U p w o 7 s R S 8 u c v R v i g / 5 g z i I F 8 X i c D z / 8 h M O H D x f M w b B c m A P E M u G 6 W j 6 / 9 g W x W A z D M E i l k g z 0 Z W f P Y k W N A 9 Q 3 L u 2 E A K h Z Z J 0 r L / b u f w D s O V F r y C c v e X I + 5 5 H L y C X c Z k k o r w 6 4 I e V n B E l V 4 k J / E M 1 K U x a P x 6 i q r l q V u l c I D Q 2 N n D z 1 C O f P n W f 0 / h C h U A U 7 d / e Q i M c Z 7 O + l 7 9 5 t Z w q 9 2 d m W x k K R W c f F M D 0 5 g S z L f D G 6 / L G 5 Y j A F j U u N c 0 s l j 8 T K O W 7 / R m + / 2 4 C y + t f k C r D F t L 1 V 4 1 x v k D v D C 1 y 7 9 g V H j x z m y p X P V j 3 9 w o t w O E w y l a H B p a Z V V l X R t a u b 3 T 3 7 q K g I M T E 2 W r K r f c q a + l 4 q W t s 7 A Z i K r 8 2 A s 4 l 8 a Z R f D K u Y c 6 X s z 5 u F T Y r l M 9 W V r Y z l J s a / P V P J 6 d O n a W p q I h K J 5 M T l r R R C C I c g 8 X i c 6 u p q Q k V t K c l c B T E e z S N V O p 1 C 0 1 R 6 7 9 7 G M A w i k X m 6 9 + z P a b M U b B t q r W B K G l t M C R C G o 9 o 5 B C p a D E t I e f v d + h f p / e v 3 N p z O k r + K m G r O U C 2 H 2 b o b h c d 2 p a n w C 3 O i 4 b 1 e n n z i c W c W 7 F I Q Q h C P x 8 l k 0 s T j C T R N Y 3 Z 2 j p m Z W Y 4 d e 5 B U K o 1 u G O z Y v n T C y 0 w m D Q L 8 g Q B T k + O 0 t C 6 e w 3 w x x G M x f H 4 f 0 Y U F h t K d z C Z L + z 2 F Y T 1 z i 0 u G o T s z d A 3 d X C R A 1 7 W c G b u G r q F p K r p m z t j V t D S G p r K v p 5 m W l t L t w L X C p q h 8 Q o 1 b e c w k Y O t L q 1 I v f y x i i r W 6 u j o S 8 e I R 3 o U Q j 8 d 5 6 6 d n m Z 9 f I B Q y V / H Y u 3 c P j z 1 2 m v 7 + Q c 6 e f Z f 6 u s I Z i b w I B I I E g k E W 5 u d o W k E k u R v p d J J A I E h t Y 9 s q y e Q S R o 6 E c k k d T M m T 6 8 0 z X 8 Z Z q W S A Y X 6 u q i o m q d c X m + O U k L y X s b V R q j C d T Z i E M g y d j o 5 2 l M X m i L g g h O D O 7 b s 8 9 f Q T 7 N 6 9 m + b m F h o a G q i p q a G q q o o D B / Z T W V l V c s C t j W h k w V w c Y H x s x S p o d U 0 t k i Q t m Y q t V N g E w q v W W Q l 9 c o h m W J 8 d 2 8 n A s I 5 V V A b y + 9 w G l E 2 y o b L j U F t d O i 0 H s m R 2 u l C o g q H B I W s R g q W h a R r j E x P U 1 B b O P F R V V U k 4 X L s s R 8 e t m 5 + z v W s n i s 9 H S 1 s 7 0 c i C M 2 U d l 5 t 9 K S Q s j + X Z N V s Y w C O Z H O n j / m x Y J P K 0 s 6 S T E P b C B f n 9 b r 3 L p s 3 Y l e W f L T I B x D L m 7 w 0 G g z x y 8 g T D Q 6 X N a V L V D I F A Y J H o B o n a 2 u L T 2 L 1 Q d c H e A 4 e t J 2 G i o b G J u v r s t P x S n A x z s 9 P U 1 T e s e G 5 Y P k w y Z 7 1 6 b g e E i 0 C O t D I w c g h m q 3 1 G X n / b q F L s C a 0 7 3 D Z U I S x 2 b K t C u I I Y G x r q u d f b 5 0 i E y c l J x s Z G S a V M j 5 u q q k x M T D A x M c 7 M z B x 7 9 n Q X V e m E E M S i c S d z 0 W K S z x B w q 2 / S T G q / C E Z H h h e V U g v z c 9 S G 6 x C s L H F N Q Q i 7 F J I 8 b l K 5 i W a r f L m f N w v S h Z u 9 e X / 9 6 M 5 O A v 7 V G Z h L Q 3 E G 7 n 5 W o E i C R D Q 7 F e L K l a t 0 d + 9 C k h T e f O M n H H 3 w C I O D Q y T i C R 5 6 + C j j 4 x N 0 d + / m + o 2 b H N i / j 9 b W w g 4 E X d e 5 f P k q Y 2 N j h M O 1 z M 9 H a G 9 v 5 f j x Y 3 k 5 / L 4 Y T H C 4 a 3 W Z V Y U Q x O N R q q t r e e / 6 A p l A 4 e s q B T 7 Z Q D P s l A g W M W z P n u P h s / d N r 5 6 T j 0 / X H O + e 6 e F T 0 b U 0 i q T z 1 F O H v X 9 q Q y B d u N m X 1 6 O P 7 u z Y A E L J i C 0 y L 2 q t 4 C X U 2 N g Y Q 0 M j 9 P f 1 8 / L P v U h t r Z k L X F V V f v z j V 3 j + + W f N A d t k k p / 8 5 C 2 e f f Z M T t o x N 4 Q 1 J p X J p A k G Q 1 z 7 7 B p 7 9 + 3 N a X + v f 5 T O t j r U T N p J j 1 w M 7 p T P q q o S m Z + j u j Z M N D J H Y 1 O r o 0 G s d l G 1 7 P M 3 J Z F h q W 8 O g Q z D c p l b r n N d R z f y F 1 w z y Z R B V z N U V / o 4 e e q A 5 y 9 t D N Z I V q 8 E p g G 9 u O L x 1 Y L X q d f c 3 M z B g / s J B A N O s K w k S Q Q C A b 7 + 9 Z + z V p q H i o o K z p x 5 m j f e / C l T U 4 V z 8 U m S h M / n o 7 K y C k V R a G p u R N e z U z q i k Q V 6 d n V Q U V H p k G l i 7 D 4 z U x P E Y l H X m U z I i s K 9 O z e J R S P 4 / X 7 u j w w S D A a p r m t H k i R U X V o 1 m d z I S q h C T g f P Z 0 M 4 3 j x h Z d M V d h E G x 0 / s 9 Z 5 + w y B 9 U E B C H d k Q C Q U C x d S X v Q e + o v D L g l g k N / V X N B r l 8 2 t f 8 O h j p 5 e 0 G 1 O p F B 9 8 8 C E t L c 1 s 2 9 Z J b W 1 t n k p n Y 2 h o C F X T C A Y C C E N l + 4 5 d 3 i Y O U s k k o Y r i 0 e f j o y N c j 5 m L s N m o D A g S l p N l 5 R D O k I M t l Y Q 1 t m T o O o b w S C d r m 6 P u 6 a a 6 p 2 s q u p p B 1 z M 8 9 8 y D S 9 7 L 9 U L x c S j g z 3 / 0 I / 7 D v / 9 3 9 P X 1 e r + X g 7 t 3 7 / A b / / g f e 6 t L x O b 8 8 M 2 A + x k b h s 7 4 x D h v n 3 2 H v f v 2 l N Q B Q q E Q T z 7 5 G D t 2 b G d i Y o K z Z 9 8 l G s 2 X L g B t b W 3 o m o 6 m q c j K 4 g G r E + P 3 v V U A 3 J 3 y 8 d F g M I 9 M w B q Q y X H q 5 T g Z z N U 1 s r Z U z t a W R m 6 v n t X e j H Q 3 6 y V Z y u / P G 1 S U 7 / 7 6 b / y O t 7 a 1 r o b 5 2 V n 6 + / v 5 z n e / S z Q a 5 Q d / 8 i f M z s 7 y + u u v 8 d F H H z I 3 N 8 f b b / 2 U E y c e o b G x k f 7 + P k 6 c e M R 7 y 5 b A J m q c m w B Z h k w 6 C Z b 9 F I n G O H 7 s G O F w 6 S E y i q I Q C o V o a m q i p a W Z 9 9 + / i N / v J x A I 5 O Q n V x S F x s Z G k s k k F R U V V C w i g c J 1 9 T m E n o r J f D g Q Z C E l k y m w o P d a w X T o u T 1 6 W W L l b F 0 k s s O R d F 1 H W H a W E 4 Z k a G B o 9 P R s y + / p G 1 S K 9 u i G x k Y m J s b 5 + O O P + L M f / p D 6 + n q G h 4 e o r K w k E o n w x R e f M z k 5 6 f 3 a f 8 U i c M + p C g Q C x G N x Q q G V 2 y E 1 N T W 8 8 M K z B A J + X n v t j T x b S A j B j R u 3 c h a X L g R J k h C G w f B U j I 8 G g 2 s 4 r r Q Y s u F D w p Y u e T a T h 0 w W 4 Z y x J 5 F V E 4 U w E L p O O L w 6 D + Z q I X 3 w Z X + e C X N k Z z u B A k G b N 2 / e Y G Z 6 h i e e f N J 7 a M U Q Y u l c D F 8 V u G 2 o 6 e l p k s k k 2 0 s I Z l 0 K u q 7 x z t n z n H 7 0 Z I 5 X L 5 V K 8 e c / + g u a W 5 p 5 + e U X i 9 p b A M P z C n e n f B g b l P A j q 8 Z Z 8 X g W Y W w J 5 N h M r o B Y 2 3 4 y t + 6 A W M v D p 2 V 4 7 N G D 1 N Y u L + 3 Z W q L g o t X F c P D g A 2 t K p p 8 1 u F 8 c g U C A s b F x V 8 3 K M T U 1 x b 7 9 e / J c 6 q l U i k c f O 0 1 L S z M D f X d z j y U T j I 4 M c 3 9 4 E M M w G B 0 Z 2 j g y u S S Q 6 a 1 z 2 U W 2 T e S W U s I V V m R J L H u W g l l n k h D D I B y u y u v P G 1 m K x P L 9 V 6 w H 3 H d W k i Q S i Q R i l e N w u q 5 z 4 / q X N D b m Z m m N x W J 8 / P E l O j s 7 U F W N 9 s 4 d Z D J p p q c m G B s d I R i q o G P b d j q 3 d y H L M k q 4 u B d w L Z G n 1 l m S y k 0 s 2 y W e Q x q H T O Z C c S b 5 D G v Q 1 5 R s i M 1 b F 8 o u R W 2 o j Y J k B Y z + L M B e H 0 A I w d W r 1 2 h o a P A 2 W T Z i s R j z 8 / N 8 + u l l + v r 6 G B w c 4 v 3 3 L / D O O + c 5 e f I 4 0 W i U R D y G r q l I k k R T c y v t H d v y v I r z y f X u C j a R 3 M V N K r d E c t l O 9 n H D J J p J J p t s O o Y w V U N h 6 G z b s T a L J 6 w G 6 3 0 X S 8 D P B q H c 3 T c W i y J J E o c P H 8 r r 2 M t F O B z m b 3 / z G 5 x 4 5 D j h c C 1 C G B w + f I h H H 3 2 E C x c + B O D Z 5 5 6 j p j a M 3 x 8 g l U w w M j T o P c 3 6 Q g h r 4 H a R S H K L J L b K l 6 2 3 o i V c q p 3 Z z n J G 6 F l p d e h Q v n t / o y F 9 e H s g r 0 c f 2 t G G m k r x / / 7 1 T x 0 P 0 e H 9 3 T x 2 z M x u s 9 b Q R R n w e g M Q V A T z c 1 O c P / 8 + D z 1 0 l L o S J w Q u F y M j I y z M L 9 D d 0 1 3 U i 9 h 3 7 z a 7 e / Y 5 + 2 s Z 9 e C F M A w z Z l P g j B U 5 q p v b K e G K 3 x O 6 Y Y Y Y 6 Q a G o a F b s 3 P N w d x s / J 7 p l M g g 9 A z / z d 9 6 w v u n N x x F b C i J 6 Z l p / s 9 3 5 / j D j y X + 8 G O J s 1 + Y L v J o N M q 3 v / 3 L G M u Y e 7 M U J M w F s r 7 K s H + f p m k k k 8 l 1 I 9 P d u / e I x W L s P 7 C / K J k A d v f s I x G P o + s a l 4 f X z 0 1 e U B o 5 a p 7 l b L A I l S 0 C Q 5 i q n Z t w p t r n J l 9 W 3 Q s G N m f + k 7 c s W z T U 1 N T w + O O P m + J 7 j S B L P z v h R 7 F Y j A M H s p J h L T E x M Y 4 k S e z f v 3 9 R F 7 m N + 8 M D n O + r Z m 6 9 7 C d b x X P b T 4 4 6 Z x b b m 2 e 4 P X 6 W n W S S y e W A s F Q 9 x 7 V u S z N D 5 / k X H / P + 9 U 3 B O t 3 J l e C r T S n 7 1 / n 9 P u b n F z x H V 4 + p q U m G h 4 b p 7 C w 9 4 Y r S f H R N E 1 N m Y Z H H / J Q l l s v h 4 K h + D l G y n 0 1 y Z c n k O C A M z 1 Q O w x y f E o a + a l t 0 r V A 4 l g 9 o a m r i t 7 5 W z 2 + e F P z m S c E z h 7 P 5 3 r 7 3 v X 9 U 0 h t w O Z A l 6 8 Z / R a F Y 3 s y F h Q V q F l k k 2 o u b 4 3 7 e v h P i 3 l T + Q L u N + f l 5 B g a G a W p u 4 d 1 3 3 3 e S W h b D a E R B A H 0 z x c + 5 U t i S y H E + u G f X 2 m p e T r 1 b F c y q f L Y D w p Z Y O a Q y z I F f o Z v H D j 6 w K 7 8 P b 1 K R P r o z m N e L H 9 j e R t C 3 t o Q p B U 5 o T p m 8 b d Y S s i T w y / A 3 P / 4 v n D x 5 Y t H Y O i / u T v l p r d G L r r g + P j 6 G L C u 0 t L Q w N z f H x Y s f 8 d B D R + n o 6 P A 2 J a l K f D w Y A C S 0 w q d b B S y i W P L Y G Y w V h h n 0 6 t g / d p 1 X A p k E 0 Q v M f 9 I 1 z X J K 2 J E R Z j G 0 N N / 8 u 2 e 8 F 7 J p K O K U 2 G R 8 B S W V I S Q E s D A / v 6 i z o B D 2 N K t F y Q T w 0 U e X H C d H f X 0 9 z z / / L H N z c 9 y 4 e T N n m Z u M J n G x P 4 g s s Q 5 k s j Q 7 W 9 1 z y G R F k L t V P c f R Y A 7 o e l U + + 7 i p / p m k s q W U 7 n J G G L q G o n j 7 7 u a W o j b U 9 M w 0 r / z B d 3 n n j 3 + N d / 7 4 1 / j i 7 J 9 5 m 6 w 5 c l a 4 + A q S S g K 6 d u 5 Y U x t K V V V k R c l Z E d H v 9 / P A A w / Q 0 d 7 G 6 6 + / i a Z p R N M y 1 8 f N F R f X L 4 L c e m Y u N c 4 m S I 7 d Z N t S l j o n L I e E o 8 5 Z k i q r 6 l l F 1 6 x x J 2 s q v K H z Q p k 4 I 2 w U t a F i s R j 7 5 / + G x 5 N / z e P J v 6 Z q 4 U s A b t y 8 y b / 5 N 3 / I 2 P h Y 7 p n W E F 8 9 K m W x e / d u h o d L y 3 Z U C o Q Q 1 F Q X D g a t r 2 / g + P G H u X 3 7 D v N J i d l E 0 f f n i p C 1 g V x 2 k G M n W S q d L Z E c + 8 g m T J Y o Z r 3 V N o d I L u n k B M t a K q G u g 9 A I V Q b z + + 8 m l i L r Q 2 G 1 y M c D B w + u 2 x g K L i k l s H W I r w a 9 7 K 5 c W 1 v L + P g 4 s V j M 0 2 J l m J m Z p n G R d X L T u g 8 j 1 M T C u r j G s z Z S N s L B J l O W Y D k q n d u O 8 q p 3 O c W 2 q c y 5 T 7 l k 0 j A M j a e e O p H X c z f 7 3 6 J 3 + d P p M B c m G r g w 0 c B k z F S 6 / / I v / 4 I D B w 7 m R T a v L V y k K m M U f u U U g a v x v r 1 7 l / T E l Y r e 3 g H 2 7 i k e c j M 3 M 8 l o o p 7 x 6 N o 6 m Y R p M D k S K u v q 9 p D J U f P c C V i y U s t 2 g 7 s l l k 0 k w z C j J e y x J 5 N Y p n M C Q 6 e l L T c g u B w g f X x 3 O K / f P r C t h c A m e P l s C G s 1 Q L s X S r D l P X + S t b p f Z G G G 3 t 5 e Q q E Q n Z 3 m E j C r w Z 3 B S Q L + A F 0 d d Q U J n t b g / b 7 l O U F K Q Y 6 a 5 1 H 1 h H e q u l c y O c S z i J Q n g U z i m G F G O o b u 8 u y p G X R d 5 e G H 9 7 F n 7 0 7 v Z W 0 6 C t t Q m 1 y y 3 P n q q X + 6 r n P 9 + k 3 a 2 0 s f g F 0 M e 7 t a 6 I u 3 c f Z O i H f v h Z i N y / R O + 5 h L m l m J 1 o p M W V u p g M 3 k I Y + 3 F C K T P c 6 U o + a 5 p r X b J H P c 6 C 5 V T x g a e / b t z O s 3 5 V A W V f k 2 E 4 r s M I n s / 1 s T E u C z k u l r m k Z T U 2 P R L L A r w Z k 9 K b r q N X Q D r t w P 0 D / r 4 / J w 0 N t s 5 S g Q 6 Z A l U t Z m c q t 9 d t t i Z M o S K T s F I 6 f O 2 j d n 6 N r F J N Y 3 v v m c 9 w r L B g W d E u U A R 0 p 5 S W X p 7 l s J w i I V V u j R 8 M h 9 j D U M L g Y Y n F v 7 q A c b w i 5 u e 8 k j X b z S y q l f g k z C k k w O i R x p Z E k k d 9 o w 3 U z C U l E R z O u z 5 f J v 7 V 6 T 6 w A n r Y W X V G w t 9 c / W C L A G Y c + c e X p N J R T A s 3 t T h B c Z / F 0 + s u F D j r o t r K k Y L s m U I 7 E 8 R C q F T G b 2 I r t t r i 1 l F t V F L p W f / 8 Y z 3 g s t K x S 2 o c o R H l I 5 0 q r M I S N y / C n R W J Q m z 3 T 1 t U A s I 7 G Q W j 1 J b U l j O N l Z X a q c S 4 W z y W I Y t p p n k s U 8 Z i W p L B B a 5 J V M O R 4 8 W 1 I 5 2 + w q h Y a u 0 d w U p q a 2 K r + / l l F Z / R N Y Z 5 h S y i K O i 1 T Z 3 f J W A Q 0 k / K 4 I k P a 2 t h U v b l Y M Q s B H A 6 u 3 m Y Q w X 1 X 2 a o F 5 9 p J N J G G Y 8 5 U K S S e v N H K m q O e T y S 2 N n M + u m L 2 s q q d i G B r P v 1 z + C Y L K M 5 b P A 1 m W c k n l k k y O z C p j a a W 7 L q 2 7 e x c T E 8 t b Y X 0 x z C Z k z t 5 d v S f P I Z M 1 t m S r e z l Z i X I 8 e / b W J k v W h n K r f Y b u r r P b 2 g R y D d p a K p 5 J M D t t m E U m X W P f v l 0 F + m n 5 l Y I L r p U b b H M j G 8 d s k 8 q h U 1 m r g J o r w W V v b 3 / O s V J x e T j A l x N + v p z w c 2 v S z 6 f D A d 6 + E + L K y O p m 2 z o E 8 b r D X U 6 G r K p m k c G l 4 r k l k r C l k e P Z s + o s o j i S S b e + q 1 u D t i 6 1 z h 5 7 s q e 5 G 7 q G h M 4 j p 4 7 m 9 d N y L G W v 8 t n w + S T r k 5 t U z n + u 3 f K U V j b p B w c G 2 b Z t m / f w k j A E 3 F 9 Q u L + g M D K v r D p L U Y 5 T o Y B 6 5 7 V 3 3 N I o r 5 2 w C O I m X Y 7 N Z N Y 5 k s e 2 j 1 y f d e d 4 V u U z d A 2 h a / z S t 7 / p v f y y x d Z x S g A + O w + X W 1 Y V I h X l J a 3 c u e t V b W W z S 1 f n c H B 7 6 m x J Z E + x s N Q 6 S 9 r k k c x 2 R u S Q o 5 C D w i S Q K Y X M N o 5 E M n Q n O 5 F J L N 0 k k G U z 6 Y a O o b l c 5 B a Z D F 3 j 1 K M P I s k F + m i Z l i I 2 V H k W S Z a Q r P 5 h b i x a i V w C 2 d K g X K S V P c 1 c A P V 1 4 Z I I 9 f F Q g L S W b R d Y z S r r l t / G v E 0 e y W R 3 f E d N y 5 U q j j T K k W C 2 y m Z v 3 a S y P H c W a R z p Z B 1 z 2 0 y G R S Y n k 5 H j j F A x N J V Q U G H v / u 6 8 f l D O Z U v Y U G 7 4 f I 5 B Z a G w X W U 3 y S H W K v r k a m G P E C m K Y j k A F k c 8 L f N + X 5 C 3 7 4 R 4 + 0 6 o 5 D l M W V v I V e x J f 1 6 p 4 i G W L V X c J U 8 q O e 3 s F G B 2 p I O L Y A 4 Z X a 5 v T 4 5 y W 8 0 z J Z M 7 N Z i 5 L w y N v / d L f y u v b 5 Z 7 W Y 0 e s W n w + 6 2 4 p C x j 3 P w q T i x c x F q 6 T 6 8 Z J O u S M r q E j p m C e S n s b N B Q z P k 1 J c M h a k H V L p c k b h K 5 i Z R D I N c x W 6 X L b u 1 x J D e B 7 O M 2 g V z f c Y U O m Q S y J J R X M l n l 2 9 / 5 u 9 6 f t y W w p W w o N 0 x J Z T H D I V V x h 4 W 9 5 x D L T a 5 1 h r D 6 u A R U V V b k z K 4 t h o Z K A y P v F y w G u 2 W u R L I H T n P I 4 7 G J v E Q S w p Q u J s m y 3 8 + 6 y L O k c S S O r d Y 5 K l 3 W 6 e A e t D U J Z E Z A 5 J L J W j d X U / n G 3 3 k e W d l S 1 o h T i l x 1 + U O S T J v K R L 6 0 c v j k k V Z O t V O 7 M V J L t 1 a 2 e P D o E T 7 5 5 F P v 4 T x 8 M e Y 3 L 8 u w r y + 3 O C q c Q w T 3 Z L 4 C c 4 8 K f f a Q S Q j b z W 3 V 5 Z w / S 6 B s C J F N t t x t l l R Z z 5 2 u u w Z t r X C i X D K Z S 9 J 0 d L R Q 3 1 B f o E 9 u j b L l b C g 3 f D m r Q F t s y D I p y 4 8 i x H I O O a 3 d n T a H d W s C A Q Q C f m L R K M m k u Z J h M d g O C f d l 2 N e Z T Q i Z l U K 5 k i j b 6 X N V M l u y 5 H 7 O I Y l r N Y u s T W Q f s 9 u b O c W z p P F u s x 4 7 W 8 1 z J J N X z d N M B 4 S u Z d i 2 r Z W X f v 5 r e f 1 x K 5 U t a U O 5 4 f e 7 J 0 L a p L C J U E A N d I i V z 5 T c I 6 6 9 w s 1 X B C E E m q 4 z X i B a w r Z 5 J m O y 8 9 n 8 + 2 4 V z r s 1 E K 4 J f T l b l 5 T J S i + P V H K 3 0 6 0 x p Z x x p V z i 2 X U 5 6 p 1 d X P t u U r k l k 6 P a q R l H O m l a B k W G F 1 5 + 2 n t L t h y k y w N j e V 1 l X 1 v j p s 7 Y X Q l U V U d Y b w k T 1 i e n w v y Q P Z 5 / r B i K H y 1 y p G i 1 I B G Z Y n 5 + 3 p o X l Z s L I q 3 C + / 2 u m D x h v h L s z 1 i 2 U X b X J J x Z 5 T r m V g u t d j Y 5 H U d F T h s r K s I m r y s F m L 0 1 i Z o l s a l S C l O y e R w c u R L P c k B Y N l U e w T Q V R R b 8 y q / + g v 2 r t z S 2 r A 3 l h d + v W B 3 E I 2 F s 6 W J 3 K L s z u p o s J r V w N / O U / B q r O G q j W S S E k z k 2 o 4 F K i K F p 1 d U B z X J 7 U s l 2 z J x c C 1 4 J Y a p 5 p l S w j 9 v f K 9 K u k E T J q T e / 6 8 T T u f 6 e O 3 j V O Y d F E l t S O a S x i q n e u Q N c r b A i N Z u k U l c z S E L n V 3 7 1 F w v 0 w a 1 Z t r z K 5 0 Y g 4 H M 6 d C 6 x L A j 7 v 6 w q 6 B x 1 + O A m x + I o Q K W C x R B m Y k k J U C S d g J S h q T K f U A d a 0 u x p S l M b 1 K y 4 O J s U 2 T a m O m c e M y W F 2 2 5 y t 8 8 u F Z N t 6 9 m 3 2 p n f t T 1 5 7 n O 5 B m K N L F n d X r u s r e Q i j p t M l u d O 1 0 z V z l T 7 z C V o E D r f / f 4 v e W / r l o Z 0 Z W A 8 r + f s a 2 v A v 8 V U P j c y G T t b q u R s z E / W v u d j g a O 5 k J z / V g U J u H h j k s j A R U 6 d P J 4 T M W G r b W C S 7 7 1 e U / W z 1 T i 7 k a m W W S 0 L q X y W m p f 9 7 F H t 3 K p e j u p n q 3 S 2 W m d u s w 4 Q 6 7 i H 2 L n E N N v p n g F c w 7 A J p m N Y a p 5 P k f j O 9 3 4 x + 9 u + I v j / A S F P y d B k d H 8 z 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 G u i d = " a a 6 7 9 f 7 c - 5 d e c - 4 4 d 1 - b a 1 e - e 2 c 2 0 8 e 8 f f 7 b "   R e v = " 8 "   R e v G u i d = " 3 2 5 a 6 5 6 e - a 6 0 3 - 4 f 2 d - a 0 4 3 - 0 b 0 7 6 f f b c 3 d 0 "   V i s i b l e = " t r u e "   I n s t O n l y = " f a l s e " & g t ; & l t ; G e o V i s   V i s i b l e = " t r u e "   L a y e r C o l o r S e t = " f a l s e "   R e g i o n S h a d i n g M o d e S e t = " f a l s e "   R e g i o n S h a d i n g M o d e = " G l o b a l "   T T T e m p l a t e = " B a s i c "   V i s u a l T y p e = " S t a c k e d C o l u m n C h a r t "   N u l l s = " f a l s e "   Z e r o s = " t r u e "   N e g a t i v e s = " t r u e "   H e a t M a p B l e n d M o d e = " A d d "   V i s u a l S h a p e = " S q u a r e " 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e x & g t ; 1 & l t ; / C o l o r I n d e x & g t ; & l t ; / C o l o r I n d i c e s & g t ; & l t ; G e o F i e l d W e l l D e f i n i t i o n   T i m e C h u n k = " N o n e "   A c c u m u l a t e = " f a l s e "   D e c a y = " N o n e "   D e c a y T i m e I s N u l l = " t r u e "   D e c a y T i m e T i c k s = " 0 "   V M T i m e A c c u m u l a t e = " f a l s e "   V M T i m e P e r s i s t = " f a l s e "   U s e r N o t M a p B y = " t r u e "   S e l T i m e S t g = " N o n e "   C h o o s i n g G e o F i e l d s = " f a l s e " & g t ; & l t ; G e o E n t i t y   N a m e = " G e o E n t i t y "   V i s i b l e = " f a l s e " & g t ; & l t ; G e o C o l u m n s & g t ; & l t ; G e o C o l u m n   N a m e = " A n t i o q u i a "   V i s i b l e = " t r u e "   D a t a T y p e = " S t r i n g "   M o d e l Q u e r y N a m e = " ' R a n g o ' [ A n t i o q u i a ] " & g t ; & l t ; T a b l e   M o d e l N a m e = " R a n g o "   N a m e I n S o u r c e = " R a n g o "   V i s i b l e = " t r u e "   L a s t R e f r e s h = " 0 0 0 1 - 0 1 - 0 1 T 0 0 : 0 0 : 0 0 "   / & g t ; & l t ; / G e o C o l u m n & g t ; & l t ; / G e o C o l u m n s & g t ; & l t ; L o c a l i t y   N a m e = " A n t i o q u i a "   V i s i b l e = " t r u e "   D a t a T y p e = " S t r i n g "   M o d e l Q u e r y N a m e = " ' R a n g o ' [ A n t i o q u i a ] " & g t ; & l t ; T a b l e   M o d e l N a m e = " R a n g o "   N a m e I n S o u r c e = " R a n g o "   V i s i b l e = " t r u e "   L a s t R e f r e s h = " 0 0 0 1 - 0 1 - 0 1 T 0 0 : 0 0 : 0 0 "   / & g t ; & l t ; / L o c a l i t y & g t ; & l t ; / G e o E n t i t y & g t ; & l t ; M e a s u r e s & g t ; & l t ; M e a s u r e   N a m e = " A n t i o q u i a "   V i s i b l e = " t r u e "   D a t a T y p e = " S t r i n g "   M o d e l Q u e r y N a m e = " ' R a n g o ' [ A n t i o q u i a ] " & g t ; & l t ; T a b l e   M o d e l N a m e = " R a n g o "   N a m e I n S o u r c e = " R a n g o "   V i s i b l e = " t r u e "   L a s t R e f r e s h = " 0 0 0 1 - 0 1 - 0 1 T 0 0 : 0 0 : 0 0 "   / & g t ; & l t ; / M e a s u r e & g t ; & l t ; / M e a s u r e s & g t ; & l t ; M e a s u r e A F s & g t ; & l t ; A g g r e g a t i o n F u n c t i o n & g t ; C o u n t & l t ; / A g g r e g a t i o n F u n c t i o n & g t ; & l t ; / M e a s u r e A F s & g t ; & l t ; C a t e g o r y   N a m e = " 3 "   V i s i b l e = " t r u e "   D a t a T y p e = " L o n g "   M o d e l Q u e r y N a m e = " ' R a n g o ' [ 3 ] " & g t ; & l t ; T a b l e   M o d e l N a m e = " R a n g o "   N a m e I n S o u r c e = " R a n g o "   V i s i b l e = " t r u e "   L a s t R e f r e s h = " 0 0 0 1 - 0 1 - 0 1 T 0 0 : 0 0 : 0 0 "   / & g t ; & l t ; / C a t e g o r y & g t ; & l t ; C o l o r A F & g t ; N o n e & l t ; / C o l o r A F & g t ; & l t ; C h o s e n F i e l d s   / & g t ; & l t ; C h u n k B y & g t ; N o n e & l t ; / C h u n k B y & g t ; & l t ; C h o s e n G e o M a p p i n g s & g t ; & l t ; G e o M a p p i n g T y p e & g t ; C i t y & 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g t ; & l t ; D e c o r a t o r & g t ; & l t ; X & g t ; 1 2 & l t ; / X & g t ; & l t ; Y & g t ; 3 7 3 . 4 0 0 0 0 0 0 0 0 0 0 0 0 9 & l t ; / Y & g t ; & l t ; D i s t a n c e T o N e a r e s t C o r n e r X & g t ; 1 2 & l t ; / D i s t a n c e T o N e a r e s t C o r n e r X & g t ; & l t ; D i s t a n c e T o N e a r e s t C o r n e r Y & g t ; 1 2 & l t ; / D i s t a n c e T o N e a r e s t C o r n e r Y & g t ; & l t ; Z O r d e r & g t ; 0 & l t ; / Z O r d e r & g t ; & l t ; W i d t h & g t ; 4 0 0 & l t ; / W i d t h & g t ; & l t ; H e i g h t & g t ; 2 5 0 & l t ; / H e i g h t & g t ; & l t ; A c t u a l W i d t h & g t ; 4 0 0 & l t ; / A c t u a l W i d t h & g t ; & l t ; A c t u a l H e i g h t & g t ; 2 5 0 & l t ; / A c t u a l H e i g h t & g t ; & l t ; I s V i s i b l e & g t ; t r u e & l t ; / I s V i s i b l e & g t ; & l t ; S e t F o c u s O n L o a d V i e w & g t ; f a l s e & l t ; / S e t F o c u s O n L o a d V i e w & g t ; & l t ; L e g e n d   D i s p l a y L e g e n d T i t l e = " t r u e " & g t ; & l t ; B a c k g r o u n d C o l o r & g t ; & l t ; R & g t ; 1 & l t ; / R & g t ; & l t ; G & g t ; 1 & l t ; / G & g t ; & l t ; B & g t ; 1 & l t ; / B & g t ; & l t ; A & g t ; 0 . 9 0 1 9 6 0 8 & l t ; / A & g t ; & l t ; / B a c k g r o u n d C o l o r & g t ; & l t ; L a y e r F o r m a t & g t ; & l t ; F o r m a t T y p e & g t ; S t a t i c & l t ; / F o r m a t T y p e & g t ; & l t ; F o n t S i z e & g t ; 1 8 & 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1 6 & 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2 & l t ; / M i n M a x F o n t S i z e & g t ; & l t ; S w a t c h S i z e & g t ; 1 6 & l t ; / S w a t c h S i z e & g t ; & l t ; G r a d i e n t S w a t c h S i z e & g t ; 1 2 & l t ; / G r a d i e n t S w a t c h S i z e & g t ; & l t ; L a y e r I d & g t ; a a 6 7 9 f 7 c - 5 d e c - 4 4 d 1 - b a 1 e - e 2 c 2 0 8 e 8 f f 7 b & l t ; / L a y e r I d & g t ; & l t ; R a w H e a t M a p M i n & g t ; 0 & l t ; / R a w H e a t M a p M i n & g t ; & l t ; R a w H e a t M a p M a x & g t ; 0 & l t ; / R a w H e a t M a p M a x & g t ; & l t ; M i n i m u m & g t ; 1 & l t ; / M i n i m u m & g t ; & l t ; M a x i m u m & g t ; 1 & l t ; / M a x i m u m & g t ; & l t ; / L e g e n d & g t ; & l t ; D o c k & g t ; B o t t o m L e f t & l t ; / D o c k & g t ; & l t ; / D e c o r a t o r & g t ; & l t ; / D e c o r a t o r s & g t ; & l t ; / S e r i a l i z e d L a y e r M a n a g e r & g t ; < / L a y e r s C o n t e n t > < / S c e n e > < / S c e n e s > < / T o u r > 
</file>

<file path=customXml/itemProps1.xml><?xml version="1.0" encoding="utf-8"?>
<ds:datastoreItem xmlns:ds="http://schemas.openxmlformats.org/officeDocument/2006/customXml" ds:itemID="{7951EA0E-10D4-4C01-B99D-AD5808175176}">
  <ds:schemaRefs>
    <ds:schemaRef ds:uri="http://www.w3.org/2001/XMLSchema"/>
    <ds:schemaRef ds:uri="http://microsoft.data.visualization.Client.Excel.LState/1.0"/>
  </ds:schemaRefs>
</ds:datastoreItem>
</file>

<file path=customXml/itemProps2.xml><?xml version="1.0" encoding="utf-8"?>
<ds:datastoreItem xmlns:ds="http://schemas.openxmlformats.org/officeDocument/2006/customXml" ds:itemID="{F99114A8-7A22-486E-9216-6DC8512F9F64}">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D3883304-43E1-4887-A905-058AE70285AA}">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Mapa-Nueva EPS</vt:lpstr>
      <vt:lpstr>Datos-Nueva EPS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Vanessa Sánchez Bejarano</dc:creator>
  <cp:lastModifiedBy>Magda Viviana Correa Castellanos</cp:lastModifiedBy>
  <dcterms:created xsi:type="dcterms:W3CDTF">2026-03-03T15:32:37Z</dcterms:created>
  <dcterms:modified xsi:type="dcterms:W3CDTF">2026-03-06T14:06:12Z</dcterms:modified>
</cp:coreProperties>
</file>